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Übersicht" sheetId="1" r:id="rId1"/>
    <sheet name="Wettkämpfe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<sst xmlns="http://schemas.openxmlformats.org/spreadsheetml/2006/main" count="307" uniqueCount="76">
  <si>
    <t>St. Maria Magdalena Boeckelt</t>
  </si>
  <si>
    <t>Kapellen</t>
  </si>
  <si>
    <t>Aengenesch</t>
  </si>
  <si>
    <t>Aldekerk-Eyll-Rahm 1</t>
  </si>
  <si>
    <t>Aldekerk-Eyll-Rahm 2</t>
  </si>
  <si>
    <t>Poelyck</t>
  </si>
  <si>
    <t>Hartefeld</t>
  </si>
  <si>
    <t>frei</t>
  </si>
  <si>
    <t>Name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</si>
  <si>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</si>
  <si>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</si>
  <si>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</si>
  <si>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</si>
  <si>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</si>
  <si>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</si>
  <si>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</si>
  <si>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</si>
  <si>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</si>
  <si>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</si>
  <si>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</si>
  <si>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</si>
  <si>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</si>
  <si>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</si>
  <si>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Zuordnung</t>
  </si>
  <si>
    <t>Gesammt</t>
  </si>
  <si>
    <t>3er Wertung</t>
  </si>
  <si>
    <t>Martin Leurs</t>
  </si>
  <si>
    <t>Jaqueline Hobucher</t>
  </si>
  <si>
    <t>Rike Leurs</t>
  </si>
  <si>
    <t>Benni Ingenhaag</t>
  </si>
  <si>
    <t>Max Ingenhaag</t>
  </si>
  <si>
    <t>Simon Schmaelen</t>
  </si>
  <si>
    <t>S</t>
  </si>
  <si>
    <t>V</t>
  </si>
  <si>
    <t>U</t>
  </si>
  <si>
    <t>Maike Leurs</t>
  </si>
  <si>
    <t>Max Cardinal</t>
  </si>
  <si>
    <t>Roman Kleinmans</t>
  </si>
  <si>
    <t>Michel Molderings</t>
  </si>
  <si>
    <t>Lutz Molderings</t>
  </si>
  <si>
    <t>Felix Molderings</t>
  </si>
  <si>
    <t>Michael Bevc</t>
  </si>
  <si>
    <t>Corinna Köters</t>
  </si>
  <si>
    <t>Daniel Hoogen</t>
  </si>
  <si>
    <t>Dominik Vogel</t>
  </si>
  <si>
    <t>Dirk Jansen</t>
  </si>
  <si>
    <t>Torben Pellmann</t>
  </si>
  <si>
    <t>Hendrik Gerlings</t>
  </si>
  <si>
    <t>Lars Menzel</t>
  </si>
  <si>
    <t>Christian Suytings</t>
  </si>
  <si>
    <t>Heiko Hoff</t>
  </si>
  <si>
    <t>Sebastian Horn</t>
  </si>
  <si>
    <t>Lukas Kempkens</t>
  </si>
  <si>
    <t>Maximilian Kempkens</t>
  </si>
  <si>
    <t>Sonja Clanzett</t>
  </si>
  <si>
    <t>Benedikt Hacks</t>
  </si>
  <si>
    <t>Martin Cleve</t>
  </si>
  <si>
    <t>Hannah Rümmler</t>
  </si>
  <si>
    <t>Punkte</t>
  </si>
  <si>
    <t>Platz</t>
  </si>
  <si>
    <t>Ringe</t>
  </si>
  <si>
    <t>Ringe Gegner</t>
  </si>
  <si>
    <t>3er Wertung Gegner</t>
  </si>
  <si>
    <t>Wettkämpfe</t>
  </si>
  <si>
    <t>Tobias Gottwald</t>
  </si>
  <si>
    <t>Markus Mrosek</t>
  </si>
  <si>
    <t>Volker Zacharyasz</t>
  </si>
  <si>
    <t>Kira Philipps</t>
  </si>
  <si>
    <t>Corinna Milz</t>
  </si>
  <si>
    <t>Patrick Seegers</t>
  </si>
  <si>
    <t>Yannik Bloemen</t>
  </si>
  <si>
    <t>Julia Heyer</t>
  </si>
  <si>
    <t>Niklas Tegler</t>
  </si>
  <si>
    <t>Wk.</t>
  </si>
  <si>
    <t>Pk.</t>
  </si>
  <si>
    <t>Pl.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</si>
</sst>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0" fillId="33" borderId="30" xfId="0" applyFill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L14" sqref="L14"/>
    </sheetView>
  </sheetViews>
  <sheetFormatPr defaultColWidth="11.421875" defaultRowHeight="15"/>
  <cols>
    <col min="1" max="1" width="3.00390625" style="43" customWidth="1"/>
    <col min="2" max="3" width="27.421875" style="0" bestFit="1" customWidth="1"/>
    <col min="4" max="4" width="7.7109375" style="43" customWidth="1"/>
    <col min="5" max="5" width="4.57421875" style="43" customWidth="1"/>
    <col min="6" max="6" width="4.8515625" style="43" customWidth="1"/>
    <col min="7" max="7" width="2.28125" style="43" customWidth="1"/>
    <col min="8" max="9" width="3.57421875" style="43" customWidth="1"/>
  </cols>
  <sheetData>
    <row r="1" spans="1:9" ht="15.75" thickBot="1">
      <c r="A1" s="39" t="s">
        <v>75</v>
      </c>
      <c r="B1" s="20"/>
      <c r="C1" s="20" t="s">
        <v>60</v>
      </c>
      <c r="D1" s="45" t="s">
        <v>61</v>
      </c>
      <c r="E1" s="46" t="s">
        <v>73</v>
      </c>
      <c r="F1" s="39" t="s">
        <v>32</v>
      </c>
      <c r="G1" s="45" t="s">
        <v>34</v>
      </c>
      <c r="H1" s="47" t="s">
        <v>33</v>
      </c>
      <c r="I1" s="48" t="s">
        <v>74</v>
      </c>
    </row>
    <row r="2" spans="1:9" ht="15">
      <c r="A2" s="40">
        <v>1</v>
      </c>
      <c r="B2" s="11" t="s">
        <v>3</v>
      </c>
      <c r="C2" s="11">
        <f>Wettkämpfe!$Q$60</f>
        <v>4499</v>
      </c>
      <c r="D2" s="49">
        <f>Wettkämpfe!$Q$61</f>
        <v>3870</v>
      </c>
      <c r="E2" s="50">
        <v>12</v>
      </c>
      <c r="F2" s="40">
        <v>11</v>
      </c>
      <c r="G2" s="49"/>
      <c r="H2" s="51">
        <v>1</v>
      </c>
      <c r="I2" s="52">
        <f aca="true" t="shared" si="0" ref="I2:I8">2*F2+1*G2</f>
        <v>22</v>
      </c>
    </row>
    <row r="3" spans="1:9" ht="15">
      <c r="A3" s="41">
        <v>2</v>
      </c>
      <c r="B3" s="1" t="s">
        <v>5</v>
      </c>
      <c r="C3" s="1">
        <f>Wettkämpfe!$Q$86</f>
        <v>4303</v>
      </c>
      <c r="D3" s="53">
        <f>Wettkämpfe!$Q$87</f>
        <v>3996</v>
      </c>
      <c r="E3" s="54">
        <v>12</v>
      </c>
      <c r="F3" s="41">
        <v>10</v>
      </c>
      <c r="G3" s="53"/>
      <c r="H3" s="55">
        <v>2</v>
      </c>
      <c r="I3" s="56">
        <f t="shared" si="0"/>
        <v>20</v>
      </c>
    </row>
    <row r="4" spans="1:9" ht="15">
      <c r="A4" s="41">
        <v>3</v>
      </c>
      <c r="B4" s="1" t="s">
        <v>0</v>
      </c>
      <c r="C4" s="1">
        <f>Wettkämpfe!$Q$21</f>
        <v>4073</v>
      </c>
      <c r="D4" s="53">
        <f>Wettkämpfe!$Q$22</f>
        <v>3964</v>
      </c>
      <c r="E4" s="54">
        <v>12</v>
      </c>
      <c r="F4" s="41">
        <v>8</v>
      </c>
      <c r="G4" s="53"/>
      <c r="H4" s="55">
        <v>4</v>
      </c>
      <c r="I4" s="56">
        <f t="shared" si="0"/>
        <v>16</v>
      </c>
    </row>
    <row r="5" spans="1:9" ht="15">
      <c r="A5" s="41">
        <v>4</v>
      </c>
      <c r="B5" s="1" t="s">
        <v>4</v>
      </c>
      <c r="C5" s="1">
        <f>Wettkämpfe!$Q$73</f>
        <v>4102</v>
      </c>
      <c r="D5" s="53">
        <f>Wettkämpfe!$Q$74</f>
        <v>4072</v>
      </c>
      <c r="E5" s="54">
        <v>12</v>
      </c>
      <c r="F5" s="41">
        <v>6</v>
      </c>
      <c r="G5" s="53"/>
      <c r="H5" s="55">
        <v>6</v>
      </c>
      <c r="I5" s="56">
        <f t="shared" si="0"/>
        <v>12</v>
      </c>
    </row>
    <row r="6" spans="1:9" ht="15">
      <c r="A6" s="41">
        <v>5</v>
      </c>
      <c r="B6" s="1" t="s">
        <v>2</v>
      </c>
      <c r="C6" s="1">
        <f>Wettkämpfe!$Q$47</f>
        <v>3890</v>
      </c>
      <c r="D6" s="53">
        <f>Wettkämpfe!$Q$48</f>
        <v>4139</v>
      </c>
      <c r="E6" s="54">
        <v>12</v>
      </c>
      <c r="F6" s="41">
        <v>3</v>
      </c>
      <c r="G6" s="53"/>
      <c r="H6" s="55">
        <v>9</v>
      </c>
      <c r="I6" s="56">
        <f t="shared" si="0"/>
        <v>6</v>
      </c>
    </row>
    <row r="7" spans="1:9" ht="15">
      <c r="A7" s="41">
        <v>6</v>
      </c>
      <c r="B7" s="1" t="s">
        <v>1</v>
      </c>
      <c r="C7" s="1">
        <f>Wettkämpfe!$Q$34</f>
        <v>3387</v>
      </c>
      <c r="D7" s="53">
        <f>Wettkämpfe!$Q$35</f>
        <v>3736</v>
      </c>
      <c r="E7" s="54">
        <v>11</v>
      </c>
      <c r="F7" s="41">
        <v>2</v>
      </c>
      <c r="G7" s="53"/>
      <c r="H7" s="55">
        <v>9</v>
      </c>
      <c r="I7" s="56">
        <f>2*F7+1*G7</f>
        <v>4</v>
      </c>
    </row>
    <row r="8" spans="1:9" ht="15">
      <c r="A8" s="41">
        <v>7</v>
      </c>
      <c r="B8" s="1" t="s">
        <v>6</v>
      </c>
      <c r="C8" s="1">
        <v>3364</v>
      </c>
      <c r="D8" s="53">
        <f>Wettkämpfe!$Q$100</f>
        <v>3827</v>
      </c>
      <c r="E8" s="54">
        <v>11</v>
      </c>
      <c r="F8" s="41">
        <v>2</v>
      </c>
      <c r="G8" s="53"/>
      <c r="H8" s="55">
        <v>9</v>
      </c>
      <c r="I8" s="56">
        <f t="shared" si="0"/>
        <v>4</v>
      </c>
    </row>
    <row r="9" spans="1:9" ht="15.75" thickBot="1">
      <c r="A9" s="42">
        <v>8</v>
      </c>
      <c r="B9" s="9" t="s">
        <v>7</v>
      </c>
      <c r="C9" s="9"/>
      <c r="D9" s="57"/>
      <c r="E9" s="58"/>
      <c r="F9" s="42"/>
      <c r="G9" s="57"/>
      <c r="H9" s="59"/>
      <c r="I9" s="60"/>
    </row>
    <row r="11" ht="15.75" thickBot="1"/>
    <row r="12" spans="1:4" ht="15">
      <c r="A12" s="44">
        <v>1</v>
      </c>
      <c r="B12" s="38" t="s">
        <v>51</v>
      </c>
      <c r="C12" s="38" t="s">
        <v>3</v>
      </c>
      <c r="D12" s="61">
        <f>SUM(Wettkämpfe!$Q$58)</f>
        <v>1547</v>
      </c>
    </row>
    <row r="13" spans="1:4" ht="15">
      <c r="A13" s="41">
        <v>2</v>
      </c>
      <c r="B13" s="1" t="s">
        <v>48</v>
      </c>
      <c r="C13" s="1" t="s">
        <v>3</v>
      </c>
      <c r="D13" s="55">
        <f>SUM(Wettkämpfe!$Q$55)</f>
        <v>1502</v>
      </c>
    </row>
    <row r="14" spans="1:4" ht="15">
      <c r="A14" s="41">
        <v>3</v>
      </c>
      <c r="B14" s="1" t="s">
        <v>27</v>
      </c>
      <c r="C14" s="1" t="s">
        <v>5</v>
      </c>
      <c r="D14" s="55">
        <f>SUM(Wettkämpfe!$Q$80)</f>
        <v>1489</v>
      </c>
    </row>
    <row r="15" spans="1:4" ht="15">
      <c r="A15" s="41">
        <v>4</v>
      </c>
      <c r="B15" s="1" t="s">
        <v>28</v>
      </c>
      <c r="C15" s="1" t="s">
        <v>5</v>
      </c>
      <c r="D15" s="55">
        <f>SUM(Wettkämpfe!$Q$81)</f>
        <v>1454</v>
      </c>
    </row>
    <row r="16" spans="1:4" ht="15">
      <c r="A16" s="41">
        <v>5</v>
      </c>
      <c r="B16" s="1" t="s">
        <v>54</v>
      </c>
      <c r="C16" s="1" t="s">
        <v>0</v>
      </c>
      <c r="D16" s="55">
        <f>SUM(Wettkämpfe!$Q$16)</f>
        <v>1444</v>
      </c>
    </row>
    <row r="17" spans="1:4" ht="15">
      <c r="A17" s="41">
        <v>6</v>
      </c>
      <c r="B17" s="1" t="s">
        <v>71</v>
      </c>
      <c r="C17" s="1" t="s">
        <v>5</v>
      </c>
      <c r="D17" s="55">
        <f>SUM(Wettkämpfe!$Q$83)</f>
        <v>1360</v>
      </c>
    </row>
    <row r="18" spans="1:4" ht="15">
      <c r="A18" s="41">
        <v>7</v>
      </c>
      <c r="B18" s="1" t="s">
        <v>47</v>
      </c>
      <c r="C18" s="1" t="s">
        <v>3</v>
      </c>
      <c r="D18" s="55">
        <f>SUM(Wettkämpfe!$Q$54)</f>
        <v>1358</v>
      </c>
    </row>
    <row r="19" spans="1:4" ht="15">
      <c r="A19" s="41">
        <v>8</v>
      </c>
      <c r="B19" s="1" t="s">
        <v>45</v>
      </c>
      <c r="C19" s="1" t="s">
        <v>2</v>
      </c>
      <c r="D19" s="55">
        <f>SUM(Wettkämpfe!$Q$43)</f>
        <v>1343</v>
      </c>
    </row>
    <row r="20" spans="1:4" ht="15">
      <c r="A20" s="41">
        <v>9</v>
      </c>
      <c r="B20" s="1" t="s">
        <v>53</v>
      </c>
      <c r="C20" s="1" t="s">
        <v>0</v>
      </c>
      <c r="D20" s="55">
        <f>SUM(Wettkämpfe!$Q$15)</f>
        <v>1334</v>
      </c>
    </row>
    <row r="21" spans="1:4" ht="15">
      <c r="A21" s="41">
        <v>10</v>
      </c>
      <c r="B21" s="1" t="s">
        <v>52</v>
      </c>
      <c r="C21" s="1" t="s">
        <v>0</v>
      </c>
      <c r="D21" s="55">
        <f>SUM(Wettkämpfe!$Q$14)</f>
        <v>1281</v>
      </c>
    </row>
    <row r="22" spans="1:4" ht="15">
      <c r="A22" s="41">
        <v>11</v>
      </c>
      <c r="B22" s="1" t="s">
        <v>42</v>
      </c>
      <c r="C22" s="1" t="s">
        <v>2</v>
      </c>
      <c r="D22" s="55">
        <f>SUM(Wettkämpfe!$Q$40)</f>
        <v>1281</v>
      </c>
    </row>
    <row r="23" spans="1:4" ht="15">
      <c r="A23" s="41">
        <v>12</v>
      </c>
      <c r="B23" s="1" t="s">
        <v>43</v>
      </c>
      <c r="C23" s="1" t="s">
        <v>2</v>
      </c>
      <c r="D23" s="55">
        <f>SUM(Wettkämpfe!$Q$41)</f>
        <v>1276</v>
      </c>
    </row>
    <row r="24" spans="1:4" ht="15">
      <c r="A24" s="41">
        <v>13</v>
      </c>
      <c r="B24" s="1" t="s">
        <v>39</v>
      </c>
      <c r="C24" s="1" t="s">
        <v>4</v>
      </c>
      <c r="D24" s="55">
        <f>SUM(Wettkämpfe!$Q$69)</f>
        <v>1273</v>
      </c>
    </row>
    <row r="25" spans="1:4" ht="15">
      <c r="A25" s="41">
        <v>14</v>
      </c>
      <c r="B25" s="1" t="s">
        <v>37</v>
      </c>
      <c r="C25" s="1" t="s">
        <v>4</v>
      </c>
      <c r="D25" s="55">
        <f>SUM(Wettkämpfe!$Q$67)</f>
        <v>1268</v>
      </c>
    </row>
    <row r="26" spans="1:4" ht="15">
      <c r="A26" s="41">
        <v>15</v>
      </c>
      <c r="B26" s="1" t="s">
        <v>40</v>
      </c>
      <c r="C26" s="1" t="s">
        <v>4</v>
      </c>
      <c r="D26" s="55">
        <f>SUM(Wettkämpfe!$Q$70)</f>
        <v>1249</v>
      </c>
    </row>
    <row r="27" spans="1:4" ht="15">
      <c r="A27" s="41">
        <v>16</v>
      </c>
      <c r="B27" s="1" t="s">
        <v>64</v>
      </c>
      <c r="C27" s="1" t="s">
        <v>1</v>
      </c>
      <c r="D27" s="55">
        <f>SUM(Wettkämpfe!$Q$27)</f>
        <v>1230</v>
      </c>
    </row>
    <row r="28" spans="1:4" ht="15">
      <c r="A28" s="41">
        <v>17</v>
      </c>
      <c r="B28" s="1" t="s">
        <v>31</v>
      </c>
      <c r="C28" s="1" t="s">
        <v>6</v>
      </c>
      <c r="D28" s="55">
        <f>SUM(Wettkämpfe!$Q$94)</f>
        <v>1220</v>
      </c>
    </row>
    <row r="29" spans="1:4" ht="15">
      <c r="A29" s="41">
        <v>18</v>
      </c>
      <c r="B29" s="1" t="s">
        <v>30</v>
      </c>
      <c r="C29" s="1" t="s">
        <v>6</v>
      </c>
      <c r="D29" s="55">
        <f>SUM(Wettkämpfe!$Q$93)</f>
        <v>1194</v>
      </c>
    </row>
    <row r="30" spans="1:4" ht="15">
      <c r="A30" s="41">
        <v>19</v>
      </c>
      <c r="B30" s="1" t="s">
        <v>36</v>
      </c>
      <c r="C30" s="1" t="s">
        <v>4</v>
      </c>
      <c r="D30" s="55">
        <f>SUM(Wettkämpfe!$Q$66)</f>
        <v>1142</v>
      </c>
    </row>
    <row r="31" spans="1:4" ht="15">
      <c r="A31" s="41">
        <v>20</v>
      </c>
      <c r="B31" s="1" t="s">
        <v>66</v>
      </c>
      <c r="C31" s="1" t="s">
        <v>1</v>
      </c>
      <c r="D31" s="55">
        <f>SUM(Wettkämpfe!$Q$29)</f>
        <v>1096</v>
      </c>
    </row>
    <row r="32" spans="1:4" ht="15">
      <c r="A32" s="41">
        <v>21</v>
      </c>
      <c r="B32" s="1" t="s">
        <v>49</v>
      </c>
      <c r="C32" s="1" t="s">
        <v>3</v>
      </c>
      <c r="D32" s="55">
        <f>SUM(Wettkämpfe!$Q$56)</f>
        <v>1061</v>
      </c>
    </row>
    <row r="33" spans="1:4" ht="15">
      <c r="A33" s="41">
        <v>22</v>
      </c>
      <c r="B33" s="1" t="s">
        <v>38</v>
      </c>
      <c r="C33" s="1" t="s">
        <v>4</v>
      </c>
      <c r="D33" s="55">
        <f>SUM(Wettkämpfe!$Q$68)</f>
        <v>972</v>
      </c>
    </row>
    <row r="34" spans="1:4" ht="15">
      <c r="A34" s="41">
        <v>23</v>
      </c>
      <c r="B34" s="1" t="s">
        <v>50</v>
      </c>
      <c r="C34" s="1" t="s">
        <v>3</v>
      </c>
      <c r="D34" s="55">
        <f>SUM(Wettkämpfe!$Q$57)</f>
        <v>961</v>
      </c>
    </row>
    <row r="35" spans="1:4" ht="15">
      <c r="A35" s="41">
        <v>24</v>
      </c>
      <c r="B35" s="1" t="s">
        <v>29</v>
      </c>
      <c r="C35" s="1" t="s">
        <v>6</v>
      </c>
      <c r="D35" s="55">
        <f>SUM(Wettkämpfe!$Q$92)</f>
        <v>950</v>
      </c>
    </row>
    <row r="36" spans="1:4" ht="15">
      <c r="A36" s="41">
        <v>25</v>
      </c>
      <c r="B36" s="1" t="s">
        <v>65</v>
      </c>
      <c r="C36" s="1" t="s">
        <v>1</v>
      </c>
      <c r="D36" s="55">
        <f>SUM(Wettkämpfe!$Q$28)</f>
        <v>902</v>
      </c>
    </row>
    <row r="37" spans="1:4" ht="15">
      <c r="A37" s="41">
        <v>26</v>
      </c>
      <c r="B37" s="1" t="s">
        <v>35</v>
      </c>
      <c r="C37" s="1" t="s">
        <v>5</v>
      </c>
      <c r="D37" s="55">
        <f>SUM(Wettkämpfe!$Q$82)</f>
        <v>771</v>
      </c>
    </row>
    <row r="38" spans="1:4" ht="15">
      <c r="A38" s="41">
        <v>27</v>
      </c>
      <c r="B38" s="1" t="s">
        <v>46</v>
      </c>
      <c r="C38" s="1" t="s">
        <v>3</v>
      </c>
      <c r="D38" s="55">
        <f>SUM(Wettkämpfe!$Q$53)</f>
        <v>763</v>
      </c>
    </row>
    <row r="39" spans="1:4" ht="15">
      <c r="A39" s="41">
        <v>28</v>
      </c>
      <c r="B39" s="1" t="s">
        <v>55</v>
      </c>
      <c r="C39" s="1" t="s">
        <v>0</v>
      </c>
      <c r="D39" s="55">
        <f>SUM(Wettkämpfe!$Q$17)</f>
        <v>704</v>
      </c>
    </row>
    <row r="40" spans="1:4" ht="15">
      <c r="A40" s="41">
        <v>29</v>
      </c>
      <c r="B40" s="1" t="s">
        <v>41</v>
      </c>
      <c r="C40" s="1" t="s">
        <v>4</v>
      </c>
      <c r="D40" s="55">
        <f>SUM(Wettkämpfe!$Q$71)</f>
        <v>698</v>
      </c>
    </row>
    <row r="41" spans="1:4" ht="15">
      <c r="A41" s="41">
        <v>30</v>
      </c>
      <c r="B41" s="1" t="s">
        <v>69</v>
      </c>
      <c r="C41" s="1" t="s">
        <v>0</v>
      </c>
      <c r="D41" s="55">
        <f>SUM(Wettkämpfe!$Q$20)</f>
        <v>675</v>
      </c>
    </row>
    <row r="42" spans="1:4" ht="15">
      <c r="A42" s="41">
        <v>31</v>
      </c>
      <c r="B42" s="1" t="s">
        <v>26</v>
      </c>
      <c r="C42" s="1" t="s">
        <v>5</v>
      </c>
      <c r="D42" s="55">
        <f>SUM(Wettkämpfe!$Q$79)</f>
        <v>671</v>
      </c>
    </row>
    <row r="43" spans="1:4" ht="15">
      <c r="A43" s="41">
        <v>32</v>
      </c>
      <c r="B43" s="1" t="s">
        <v>57</v>
      </c>
      <c r="C43" s="1" t="s">
        <v>0</v>
      </c>
      <c r="D43" s="55">
        <f>SUM(Wettkämpfe!$Q$19)</f>
        <v>477</v>
      </c>
    </row>
    <row r="44" spans="1:4" ht="15">
      <c r="A44" s="41">
        <v>33</v>
      </c>
      <c r="B44" s="1" t="s">
        <v>56</v>
      </c>
      <c r="C44" s="1" t="s">
        <v>0</v>
      </c>
      <c r="D44" s="55">
        <f>SUM(Wettkämpfe!$Q$18)</f>
        <v>333</v>
      </c>
    </row>
    <row r="45" spans="1:4" ht="15">
      <c r="A45" s="41">
        <v>34</v>
      </c>
      <c r="B45" s="1" t="s">
        <v>68</v>
      </c>
      <c r="C45" s="1" t="s">
        <v>1</v>
      </c>
      <c r="D45" s="55">
        <f>SUM(Wettkämpfe!$Q$31)</f>
        <v>194</v>
      </c>
    </row>
    <row r="46" spans="1:4" ht="15">
      <c r="A46" s="41">
        <v>35</v>
      </c>
      <c r="B46" s="1" t="s">
        <v>44</v>
      </c>
      <c r="C46" s="1" t="s">
        <v>2</v>
      </c>
      <c r="D46" s="55">
        <f>SUM(Wettkämpfe!$Q$42)</f>
        <v>178</v>
      </c>
    </row>
    <row r="47" spans="1:4" ht="15">
      <c r="A47" s="41">
        <v>36</v>
      </c>
      <c r="B47" s="1" t="s">
        <v>72</v>
      </c>
      <c r="C47" s="1" t="s">
        <v>1</v>
      </c>
      <c r="D47" s="55">
        <f>SUM(Wettkämpfe!$Q$32)</f>
        <v>169</v>
      </c>
    </row>
    <row r="48" spans="1:4" ht="15">
      <c r="A48" s="41">
        <v>37</v>
      </c>
      <c r="B48" s="1" t="s">
        <v>67</v>
      </c>
      <c r="C48" s="1" t="s">
        <v>1</v>
      </c>
      <c r="D48" s="55">
        <f>SUM(Wettkämpfe!$Q$30)</f>
        <v>151</v>
      </c>
    </row>
    <row r="49" spans="1:4" ht="15.75" thickBot="1">
      <c r="A49" s="42">
        <v>38</v>
      </c>
      <c r="B49" s="9" t="s">
        <v>70</v>
      </c>
      <c r="C49" s="9" t="s">
        <v>2</v>
      </c>
      <c r="D49" s="59">
        <f>SUM(Wettkämpfe!$Q$44)</f>
        <v>64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&amp;CWintervergleich 2010 - 2011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4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9" sqref="F9"/>
    </sheetView>
  </sheetViews>
  <sheetFormatPr defaultColWidth="11.421875" defaultRowHeight="15"/>
  <cols>
    <col min="2" max="2" width="41.7109375" style="0" customWidth="1"/>
  </cols>
  <sheetData>
    <row r="1" spans="1:11" ht="15.75" thickBot="1">
      <c r="A1" t="s">
        <v>23</v>
      </c>
      <c r="C1" s="19" t="s">
        <v>59</v>
      </c>
      <c r="D1" s="20"/>
      <c r="E1" s="20" t="s">
        <v>60</v>
      </c>
      <c r="F1" s="20" t="s">
        <v>61</v>
      </c>
      <c r="G1" s="22" t="s">
        <v>63</v>
      </c>
      <c r="H1" s="19" t="s">
        <v>32</v>
      </c>
      <c r="I1" s="20" t="s">
        <v>34</v>
      </c>
      <c r="J1" s="21" t="s">
        <v>33</v>
      </c>
      <c r="K1" s="25" t="s">
        <v>58</v>
      </c>
    </row>
    <row r="2" spans="1:11" ht="15">
      <c r="A2" s="2">
        <v>1</v>
      </c>
      <c r="B2" s="3" t="s">
        <v>0</v>
      </c>
      <c r="C2" s="12">
        <v>1</v>
      </c>
      <c r="D2" s="11" t="s">
        <v>3</v>
      </c>
      <c r="E2" s="11">
        <f>$Q$60</f>
        <v>4499</v>
      </c>
      <c r="F2" s="11">
        <f>$Q$61</f>
        <v>3870</v>
      </c>
      <c r="G2" s="23">
        <v>12</v>
      </c>
      <c r="H2" s="12">
        <v>11</v>
      </c>
      <c r="I2" s="11"/>
      <c r="J2" s="13">
        <v>1</v>
      </c>
      <c r="K2" s="26">
        <f aca="true" t="shared" si="0" ref="K2:K8">2*H2+1*I2</f>
        <v>22</v>
      </c>
    </row>
    <row r="3" spans="1:11" ht="15">
      <c r="A3" s="4">
        <v>2</v>
      </c>
      <c r="B3" s="5" t="s">
        <v>1</v>
      </c>
      <c r="C3" s="4">
        <v>2</v>
      </c>
      <c r="D3" s="1" t="s">
        <v>5</v>
      </c>
      <c r="E3" s="1">
        <f>$Q$86</f>
        <v>4303</v>
      </c>
      <c r="F3" s="1">
        <f>$Q$87</f>
        <v>3996</v>
      </c>
      <c r="G3" s="24">
        <v>12</v>
      </c>
      <c r="H3" s="4">
        <v>10</v>
      </c>
      <c r="I3" s="1"/>
      <c r="J3" s="5">
        <v>2</v>
      </c>
      <c r="K3" s="27">
        <f t="shared" si="0"/>
        <v>20</v>
      </c>
    </row>
    <row r="4" spans="1:11" ht="15">
      <c r="A4" s="4">
        <v>3</v>
      </c>
      <c r="B4" s="5" t="s">
        <v>2</v>
      </c>
      <c r="C4" s="4">
        <v>3</v>
      </c>
      <c r="D4" s="1" t="s">
        <v>0</v>
      </c>
      <c r="E4" s="1">
        <f>$Q$21</f>
        <v>4073</v>
      </c>
      <c r="F4" s="1">
        <f>$Q$22</f>
        <v>3964</v>
      </c>
      <c r="G4" s="24">
        <v>12</v>
      </c>
      <c r="H4" s="4">
        <v>8</v>
      </c>
      <c r="I4" s="1"/>
      <c r="J4" s="5">
        <v>4</v>
      </c>
      <c r="K4" s="27">
        <f t="shared" si="0"/>
        <v>16</v>
      </c>
    </row>
    <row r="5" spans="1:11" ht="15">
      <c r="A5" s="4">
        <v>4</v>
      </c>
      <c r="B5" s="5" t="s">
        <v>3</v>
      </c>
      <c r="C5" s="4">
        <v>4</v>
      </c>
      <c r="D5" s="1" t="s">
        <v>4</v>
      </c>
      <c r="E5" s="1">
        <f>$Q$73</f>
        <v>4102</v>
      </c>
      <c r="F5" s="1">
        <f>$Q$74</f>
        <v>4072</v>
      </c>
      <c r="G5" s="24">
        <v>12</v>
      </c>
      <c r="H5" s="4">
        <v>6</v>
      </c>
      <c r="I5" s="1"/>
      <c r="J5" s="5">
        <v>6</v>
      </c>
      <c r="K5" s="27">
        <f t="shared" si="0"/>
        <v>12</v>
      </c>
    </row>
    <row r="6" spans="1:11" ht="15">
      <c r="A6" s="4">
        <v>5</v>
      </c>
      <c r="B6" s="5" t="s">
        <v>4</v>
      </c>
      <c r="C6" s="4">
        <v>5</v>
      </c>
      <c r="D6" s="1" t="s">
        <v>2</v>
      </c>
      <c r="E6" s="1">
        <f>$Q$47</f>
        <v>3890</v>
      </c>
      <c r="F6" s="1">
        <f>$Q$48</f>
        <v>4139</v>
      </c>
      <c r="G6" s="24">
        <v>12</v>
      </c>
      <c r="H6" s="4">
        <v>3</v>
      </c>
      <c r="I6" s="1"/>
      <c r="J6" s="5">
        <v>9</v>
      </c>
      <c r="K6" s="27">
        <f t="shared" si="0"/>
        <v>6</v>
      </c>
    </row>
    <row r="7" spans="1:11" ht="15">
      <c r="A7" s="4">
        <v>6</v>
      </c>
      <c r="B7" s="5" t="s">
        <v>5</v>
      </c>
      <c r="C7" s="4">
        <v>6</v>
      </c>
      <c r="D7" s="1" t="s">
        <v>1</v>
      </c>
      <c r="E7" s="1">
        <f>$Q$34</f>
        <v>3387</v>
      </c>
      <c r="F7" s="1">
        <f>$Q$35</f>
        <v>3736</v>
      </c>
      <c r="G7" s="24">
        <v>11</v>
      </c>
      <c r="H7" s="4">
        <v>2</v>
      </c>
      <c r="I7" s="1"/>
      <c r="J7" s="5">
        <v>9</v>
      </c>
      <c r="K7" s="27">
        <f t="shared" si="0"/>
        <v>4</v>
      </c>
    </row>
    <row r="8" spans="1:11" ht="15">
      <c r="A8" s="4">
        <v>7</v>
      </c>
      <c r="B8" s="5" t="s">
        <v>6</v>
      </c>
      <c r="C8" s="4">
        <v>7</v>
      </c>
      <c r="D8" s="1" t="s">
        <v>6</v>
      </c>
      <c r="E8" s="1">
        <f>$Q$99</f>
        <v>3364</v>
      </c>
      <c r="F8" s="1">
        <f>$Q$100</f>
        <v>3827</v>
      </c>
      <c r="G8" s="24">
        <v>11</v>
      </c>
      <c r="H8" s="4">
        <v>2</v>
      </c>
      <c r="I8" s="1"/>
      <c r="J8" s="5">
        <v>9</v>
      </c>
      <c r="K8" s="27">
        <f t="shared" si="0"/>
        <v>4</v>
      </c>
    </row>
    <row r="9" spans="1:11" ht="15.75" thickBot="1">
      <c r="A9" s="6">
        <v>8</v>
      </c>
      <c r="B9" s="7" t="s">
        <v>7</v>
      </c>
      <c r="C9" s="6">
        <v>8</v>
      </c>
      <c r="D9" s="9" t="s">
        <v>7</v>
      </c>
      <c r="E9" s="9"/>
      <c r="F9" s="9"/>
      <c r="G9" s="8"/>
      <c r="H9" s="6"/>
      <c r="I9" s="9"/>
      <c r="J9" s="7"/>
      <c r="K9" s="14"/>
    </row>
    <row r="10" spans="1:11" ht="15">
      <c r="A10" s="10"/>
      <c r="B10" s="29"/>
      <c r="C10" s="10"/>
      <c r="D10" s="10"/>
      <c r="E10" s="10"/>
      <c r="F10" s="10"/>
      <c r="G10" s="10"/>
      <c r="H10" s="29"/>
      <c r="I10" s="29"/>
      <c r="J10" s="10"/>
      <c r="K10" s="10"/>
    </row>
    <row r="11" spans="2:11" ht="15.75" thickBot="1">
      <c r="B11" s="28"/>
      <c r="C11" s="10"/>
      <c r="D11" s="10"/>
      <c r="E11" s="10"/>
      <c r="F11" s="10"/>
      <c r="G11" s="10"/>
      <c r="H11" s="28"/>
      <c r="I11" s="28"/>
      <c r="J11" s="10"/>
      <c r="K11" s="10"/>
    </row>
    <row r="12" spans="1:17" ht="26.25">
      <c r="A12" s="15">
        <f>A2</f>
        <v>1</v>
      </c>
      <c r="B12" s="16" t="str">
        <f>B2</f>
        <v>St. Maria Magdalena Boeckelt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15">
      <c r="A13" s="4"/>
      <c r="B13" s="1" t="s">
        <v>8</v>
      </c>
      <c r="C13" s="1" t="s">
        <v>9</v>
      </c>
      <c r="D13" s="1" t="s">
        <v>10</v>
      </c>
      <c r="E13" s="1" t="s">
        <v>11</v>
      </c>
      <c r="F13" s="1" t="s">
        <v>12</v>
      </c>
      <c r="G13" s="1" t="s">
        <v>13</v>
      </c>
      <c r="H13" s="1" t="s">
        <v>14</v>
      </c>
      <c r="I13" s="1" t="s">
        <v>15</v>
      </c>
      <c r="J13" s="1" t="s">
        <v>16</v>
      </c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5" t="s">
        <v>24</v>
      </c>
    </row>
    <row r="14" spans="1:17" ht="15">
      <c r="A14" s="4">
        <v>1</v>
      </c>
      <c r="B14" s="1" t="s">
        <v>52</v>
      </c>
      <c r="C14" s="1">
        <v>91</v>
      </c>
      <c r="D14" s="1">
        <v>0</v>
      </c>
      <c r="E14" s="1">
        <v>114</v>
      </c>
      <c r="F14" s="1">
        <v>112</v>
      </c>
      <c r="G14" s="1">
        <v>123</v>
      </c>
      <c r="H14" s="1">
        <v>112</v>
      </c>
      <c r="I14" s="1">
        <v>109</v>
      </c>
      <c r="J14" s="1">
        <v>102</v>
      </c>
      <c r="K14" s="1">
        <v>0</v>
      </c>
      <c r="L14" s="1">
        <v>116</v>
      </c>
      <c r="M14" s="1">
        <v>78</v>
      </c>
      <c r="N14" s="1">
        <v>96</v>
      </c>
      <c r="O14" s="1">
        <v>111</v>
      </c>
      <c r="P14" s="1">
        <v>117</v>
      </c>
      <c r="Q14" s="5">
        <f>SUM(C14:P14)</f>
        <v>1281</v>
      </c>
    </row>
    <row r="15" spans="1:17" ht="15">
      <c r="A15" s="4">
        <v>2</v>
      </c>
      <c r="B15" s="1" t="s">
        <v>53</v>
      </c>
      <c r="C15" s="1">
        <v>114</v>
      </c>
      <c r="D15" s="1">
        <v>0</v>
      </c>
      <c r="E15" s="1">
        <v>99</v>
      </c>
      <c r="F15" s="1">
        <v>112</v>
      </c>
      <c r="G15" s="1">
        <v>101</v>
      </c>
      <c r="H15" s="1">
        <v>97</v>
      </c>
      <c r="I15" s="1">
        <v>114</v>
      </c>
      <c r="J15" s="1">
        <v>117</v>
      </c>
      <c r="K15" s="1">
        <v>0</v>
      </c>
      <c r="L15" s="1">
        <v>109</v>
      </c>
      <c r="M15" s="1">
        <v>128</v>
      </c>
      <c r="N15" s="1">
        <v>117</v>
      </c>
      <c r="O15" s="1">
        <v>121</v>
      </c>
      <c r="P15" s="1">
        <v>105</v>
      </c>
      <c r="Q15" s="5">
        <f aca="true" t="shared" si="1" ref="Q15:Q22">SUM(C15:P15)</f>
        <v>1334</v>
      </c>
    </row>
    <row r="16" spans="1:17" ht="15">
      <c r="A16" s="4">
        <v>3</v>
      </c>
      <c r="B16" s="1" t="s">
        <v>54</v>
      </c>
      <c r="C16" s="11">
        <v>108</v>
      </c>
      <c r="D16" s="1">
        <v>0</v>
      </c>
      <c r="E16" s="1">
        <v>124</v>
      </c>
      <c r="F16" s="1">
        <v>117</v>
      </c>
      <c r="G16" s="1">
        <v>116</v>
      </c>
      <c r="H16" s="1">
        <v>118</v>
      </c>
      <c r="I16" s="1">
        <v>120</v>
      </c>
      <c r="J16" s="1">
        <v>111</v>
      </c>
      <c r="K16" s="1">
        <v>0</v>
      </c>
      <c r="L16" s="1">
        <v>127</v>
      </c>
      <c r="M16" s="1">
        <v>128</v>
      </c>
      <c r="N16" s="1">
        <v>128</v>
      </c>
      <c r="O16" s="1">
        <v>120</v>
      </c>
      <c r="P16" s="1">
        <v>127</v>
      </c>
      <c r="Q16" s="5">
        <f t="shared" si="1"/>
        <v>1444</v>
      </c>
    </row>
    <row r="17" spans="1:17" ht="15">
      <c r="A17" s="4">
        <v>4</v>
      </c>
      <c r="B17" s="1" t="s">
        <v>55</v>
      </c>
      <c r="C17" s="1">
        <v>47</v>
      </c>
      <c r="D17" s="1">
        <v>0</v>
      </c>
      <c r="E17" s="1">
        <v>84</v>
      </c>
      <c r="F17" s="1">
        <v>72</v>
      </c>
      <c r="G17" s="1">
        <v>0</v>
      </c>
      <c r="H17" s="1">
        <v>77</v>
      </c>
      <c r="I17" s="1">
        <v>40</v>
      </c>
      <c r="J17" s="1">
        <v>55</v>
      </c>
      <c r="K17" s="1">
        <v>0</v>
      </c>
      <c r="L17" s="1">
        <v>71</v>
      </c>
      <c r="M17" s="1">
        <v>92</v>
      </c>
      <c r="N17" s="1">
        <v>0</v>
      </c>
      <c r="O17" s="1">
        <v>72</v>
      </c>
      <c r="P17" s="1">
        <v>94</v>
      </c>
      <c r="Q17" s="5">
        <f t="shared" si="1"/>
        <v>704</v>
      </c>
    </row>
    <row r="18" spans="1:17" ht="15">
      <c r="A18" s="4">
        <v>5</v>
      </c>
      <c r="B18" s="1" t="s">
        <v>56</v>
      </c>
      <c r="C18" s="1">
        <v>30</v>
      </c>
      <c r="D18" s="1">
        <v>0</v>
      </c>
      <c r="E18" s="1">
        <v>28</v>
      </c>
      <c r="F18" s="1">
        <v>0</v>
      </c>
      <c r="G18" s="1">
        <v>31</v>
      </c>
      <c r="H18" s="1">
        <v>51</v>
      </c>
      <c r="I18" s="1">
        <v>67</v>
      </c>
      <c r="J18" s="1">
        <v>0</v>
      </c>
      <c r="K18" s="1">
        <v>0</v>
      </c>
      <c r="L18" s="1">
        <v>0</v>
      </c>
      <c r="M18" s="1">
        <v>68</v>
      </c>
      <c r="N18" s="1">
        <v>58</v>
      </c>
      <c r="O18" s="1">
        <v>0</v>
      </c>
      <c r="P18" s="1"/>
      <c r="Q18" s="5">
        <f t="shared" si="1"/>
        <v>333</v>
      </c>
    </row>
    <row r="19" spans="1:17" ht="15">
      <c r="A19" s="4">
        <v>6</v>
      </c>
      <c r="B19" s="1" t="s">
        <v>57</v>
      </c>
      <c r="C19" s="1">
        <v>0</v>
      </c>
      <c r="D19" s="1">
        <v>0</v>
      </c>
      <c r="E19" s="1">
        <v>42</v>
      </c>
      <c r="F19" s="1">
        <v>60</v>
      </c>
      <c r="G19" s="1">
        <v>60</v>
      </c>
      <c r="H19" s="1">
        <v>64</v>
      </c>
      <c r="I19" s="1">
        <v>0</v>
      </c>
      <c r="J19" s="1">
        <v>47</v>
      </c>
      <c r="K19" s="1">
        <v>0</v>
      </c>
      <c r="L19" s="1">
        <v>61</v>
      </c>
      <c r="M19" s="1">
        <v>0</v>
      </c>
      <c r="N19" s="1">
        <v>0</v>
      </c>
      <c r="O19" s="1">
        <v>70</v>
      </c>
      <c r="P19" s="1">
        <v>73</v>
      </c>
      <c r="Q19" s="5">
        <f t="shared" si="1"/>
        <v>477</v>
      </c>
    </row>
    <row r="20" spans="1:17" ht="15">
      <c r="A20" s="4">
        <v>7</v>
      </c>
      <c r="B20" s="1" t="s">
        <v>69</v>
      </c>
      <c r="C20" s="1">
        <v>47</v>
      </c>
      <c r="D20" s="1">
        <v>0</v>
      </c>
      <c r="E20" s="1">
        <v>0</v>
      </c>
      <c r="F20" s="1">
        <v>74</v>
      </c>
      <c r="G20" s="1">
        <v>71</v>
      </c>
      <c r="H20" s="1">
        <v>0</v>
      </c>
      <c r="I20" s="1">
        <v>57</v>
      </c>
      <c r="J20" s="1">
        <v>76</v>
      </c>
      <c r="K20" s="1">
        <v>0</v>
      </c>
      <c r="L20" s="1">
        <v>68</v>
      </c>
      <c r="M20" s="1">
        <v>61</v>
      </c>
      <c r="N20" s="1">
        <v>76</v>
      </c>
      <c r="O20" s="1">
        <v>53</v>
      </c>
      <c r="P20" s="1">
        <v>92</v>
      </c>
      <c r="Q20" s="5">
        <f t="shared" si="1"/>
        <v>675</v>
      </c>
    </row>
    <row r="21" spans="1:17" ht="15">
      <c r="A21" s="31"/>
      <c r="B21" s="32" t="s">
        <v>25</v>
      </c>
      <c r="C21" s="32">
        <v>313</v>
      </c>
      <c r="D21" s="32">
        <v>0</v>
      </c>
      <c r="E21" s="32">
        <v>337</v>
      </c>
      <c r="F21" s="32">
        <v>341</v>
      </c>
      <c r="G21" s="32">
        <v>340</v>
      </c>
      <c r="H21" s="32">
        <v>327</v>
      </c>
      <c r="I21" s="32">
        <v>343</v>
      </c>
      <c r="J21" s="32">
        <v>330</v>
      </c>
      <c r="K21" s="32">
        <v>0</v>
      </c>
      <c r="L21" s="32">
        <v>352</v>
      </c>
      <c r="M21" s="32">
        <v>348</v>
      </c>
      <c r="N21" s="32">
        <v>341</v>
      </c>
      <c r="O21" s="32">
        <v>352</v>
      </c>
      <c r="P21" s="32">
        <v>349</v>
      </c>
      <c r="Q21" s="5">
        <f t="shared" si="1"/>
        <v>4073</v>
      </c>
    </row>
    <row r="22" spans="1:17" ht="15">
      <c r="A22" s="31"/>
      <c r="B22" s="32" t="s">
        <v>62</v>
      </c>
      <c r="C22" s="32">
        <v>305</v>
      </c>
      <c r="D22" s="32">
        <v>0</v>
      </c>
      <c r="E22" s="32">
        <v>380</v>
      </c>
      <c r="F22" s="32">
        <v>345</v>
      </c>
      <c r="G22" s="32">
        <v>321</v>
      </c>
      <c r="H22" s="32">
        <v>264</v>
      </c>
      <c r="I22" s="32">
        <v>336</v>
      </c>
      <c r="J22" s="32">
        <v>312</v>
      </c>
      <c r="K22" s="32">
        <v>0</v>
      </c>
      <c r="L22" s="32">
        <v>361</v>
      </c>
      <c r="M22" s="32">
        <v>363</v>
      </c>
      <c r="N22" s="32">
        <v>335</v>
      </c>
      <c r="O22" s="32">
        <v>301</v>
      </c>
      <c r="P22" s="32">
        <v>341</v>
      </c>
      <c r="Q22" s="5">
        <f t="shared" si="1"/>
        <v>3964</v>
      </c>
    </row>
    <row r="23" spans="1:17" ht="15.75" thickBot="1">
      <c r="A23" s="34"/>
      <c r="B23" s="35" t="s">
        <v>23</v>
      </c>
      <c r="C23" s="35">
        <v>2</v>
      </c>
      <c r="D23" s="35">
        <v>8</v>
      </c>
      <c r="E23" s="35">
        <v>4</v>
      </c>
      <c r="F23" s="35">
        <v>6</v>
      </c>
      <c r="G23" s="35">
        <v>3</v>
      </c>
      <c r="H23" s="35">
        <v>7</v>
      </c>
      <c r="I23" s="35">
        <v>5</v>
      </c>
      <c r="J23" s="35">
        <v>2</v>
      </c>
      <c r="K23" s="35">
        <v>8</v>
      </c>
      <c r="L23" s="35">
        <v>4</v>
      </c>
      <c r="M23" s="35">
        <v>6</v>
      </c>
      <c r="N23" s="35">
        <v>3</v>
      </c>
      <c r="O23" s="35">
        <v>7</v>
      </c>
      <c r="P23" s="35">
        <v>5</v>
      </c>
      <c r="Q23" s="36"/>
    </row>
    <row r="24" ht="15.75" thickBot="1">
      <c r="B24" s="30"/>
    </row>
    <row r="25" spans="1:17" ht="26.25">
      <c r="A25" s="15">
        <f>A3</f>
        <v>2</v>
      </c>
      <c r="B25" s="16" t="str">
        <f>B3</f>
        <v>Kapellen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</row>
    <row r="26" spans="1:17" ht="15">
      <c r="A26" s="4"/>
      <c r="B26" s="1" t="s">
        <v>8</v>
      </c>
      <c r="C26" s="1" t="s">
        <v>9</v>
      </c>
      <c r="D26" s="1" t="s">
        <v>10</v>
      </c>
      <c r="E26" s="1" t="s">
        <v>11</v>
      </c>
      <c r="F26" s="1" t="s">
        <v>12</v>
      </c>
      <c r="G26" s="1" t="s">
        <v>13</v>
      </c>
      <c r="H26" s="1" t="s">
        <v>14</v>
      </c>
      <c r="I26" s="1" t="s">
        <v>15</v>
      </c>
      <c r="J26" s="1" t="s">
        <v>16</v>
      </c>
      <c r="K26" s="1" t="s">
        <v>17</v>
      </c>
      <c r="L26" s="1" t="s">
        <v>18</v>
      </c>
      <c r="M26" s="1" t="s">
        <v>19</v>
      </c>
      <c r="N26" s="1" t="s">
        <v>20</v>
      </c>
      <c r="O26" s="1" t="s">
        <v>21</v>
      </c>
      <c r="P26" s="1" t="s">
        <v>22</v>
      </c>
      <c r="Q26" s="5" t="s">
        <v>24</v>
      </c>
    </row>
    <row r="27" spans="1:17" ht="15">
      <c r="A27" s="4">
        <v>1</v>
      </c>
      <c r="B27" s="1" t="s">
        <v>64</v>
      </c>
      <c r="C27" s="1">
        <v>115</v>
      </c>
      <c r="D27" s="1">
        <v>101</v>
      </c>
      <c r="E27" s="1"/>
      <c r="F27" s="1">
        <v>107</v>
      </c>
      <c r="G27" s="1">
        <v>104</v>
      </c>
      <c r="H27" s="1">
        <v>124</v>
      </c>
      <c r="I27" s="1">
        <v>0</v>
      </c>
      <c r="J27" s="1">
        <v>120</v>
      </c>
      <c r="K27" s="1">
        <v>92</v>
      </c>
      <c r="L27" s="1">
        <v>121</v>
      </c>
      <c r="M27" s="1">
        <v>121</v>
      </c>
      <c r="N27" s="1">
        <v>118</v>
      </c>
      <c r="O27" s="1">
        <v>107</v>
      </c>
      <c r="P27" s="1">
        <v>0</v>
      </c>
      <c r="Q27" s="5">
        <f aca="true" t="shared" si="2" ref="Q27:Q35">SUM(C27:P27)</f>
        <v>1230</v>
      </c>
    </row>
    <row r="28" spans="1:17" ht="15">
      <c r="A28" s="4">
        <v>2</v>
      </c>
      <c r="B28" s="1" t="s">
        <v>65</v>
      </c>
      <c r="C28" s="1">
        <v>91</v>
      </c>
      <c r="D28" s="1">
        <v>99</v>
      </c>
      <c r="E28" s="1"/>
      <c r="F28" s="1">
        <v>110</v>
      </c>
      <c r="G28" s="1">
        <v>92</v>
      </c>
      <c r="H28" s="1">
        <v>101</v>
      </c>
      <c r="I28" s="1">
        <v>0</v>
      </c>
      <c r="J28" s="1">
        <v>100</v>
      </c>
      <c r="K28" s="1">
        <v>97</v>
      </c>
      <c r="L28" s="1">
        <v>108</v>
      </c>
      <c r="M28" s="1">
        <v>104</v>
      </c>
      <c r="N28" s="1">
        <v>0</v>
      </c>
      <c r="O28" s="1">
        <v>0</v>
      </c>
      <c r="P28" s="1">
        <v>0</v>
      </c>
      <c r="Q28" s="5">
        <f t="shared" si="2"/>
        <v>902</v>
      </c>
    </row>
    <row r="29" spans="1:17" ht="15">
      <c r="A29" s="4">
        <v>3</v>
      </c>
      <c r="B29" s="1" t="s">
        <v>66</v>
      </c>
      <c r="C29" s="1">
        <v>94</v>
      </c>
      <c r="D29" s="1">
        <v>96</v>
      </c>
      <c r="E29" s="1"/>
      <c r="F29" s="1">
        <v>112</v>
      </c>
      <c r="G29" s="1">
        <v>107</v>
      </c>
      <c r="H29" s="1">
        <v>100</v>
      </c>
      <c r="I29" s="1">
        <v>0</v>
      </c>
      <c r="J29" s="1">
        <v>42</v>
      </c>
      <c r="K29" s="1">
        <v>113</v>
      </c>
      <c r="L29" s="1">
        <v>117</v>
      </c>
      <c r="M29" s="1">
        <v>107</v>
      </c>
      <c r="N29" s="1">
        <v>105</v>
      </c>
      <c r="O29" s="1">
        <v>103</v>
      </c>
      <c r="P29" s="1">
        <v>0</v>
      </c>
      <c r="Q29" s="5">
        <f t="shared" si="2"/>
        <v>1096</v>
      </c>
    </row>
    <row r="30" spans="1:17" ht="15">
      <c r="A30" s="4">
        <v>4</v>
      </c>
      <c r="B30" s="1" t="s">
        <v>67</v>
      </c>
      <c r="C30" s="1">
        <v>96</v>
      </c>
      <c r="D30" s="1">
        <v>55</v>
      </c>
      <c r="E30" s="1"/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5">
        <f t="shared" si="2"/>
        <v>151</v>
      </c>
    </row>
    <row r="31" spans="1:17" ht="15">
      <c r="A31" s="4">
        <v>5</v>
      </c>
      <c r="B31" s="1" t="s">
        <v>68</v>
      </c>
      <c r="C31" s="1">
        <v>57</v>
      </c>
      <c r="D31" s="1">
        <v>62</v>
      </c>
      <c r="E31" s="1"/>
      <c r="F31" s="1">
        <v>0</v>
      </c>
      <c r="G31" s="1">
        <v>0</v>
      </c>
      <c r="H31" s="1">
        <v>75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5">
        <f t="shared" si="2"/>
        <v>194</v>
      </c>
    </row>
    <row r="32" spans="1:17" ht="15">
      <c r="A32" s="4">
        <v>6</v>
      </c>
      <c r="B32" s="1" t="s">
        <v>72</v>
      </c>
      <c r="C32" s="1">
        <v>0</v>
      </c>
      <c r="D32" s="1">
        <v>0</v>
      </c>
      <c r="E32" s="1"/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30</v>
      </c>
      <c r="M32" s="1">
        <v>35</v>
      </c>
      <c r="N32" s="1">
        <v>31</v>
      </c>
      <c r="O32" s="1">
        <v>73</v>
      </c>
      <c r="P32" s="1">
        <v>0</v>
      </c>
      <c r="Q32" s="5">
        <f t="shared" si="2"/>
        <v>169</v>
      </c>
    </row>
    <row r="33" spans="1:17" ht="15">
      <c r="A33" s="4">
        <v>7</v>
      </c>
      <c r="B33" s="1"/>
      <c r="C33" s="1"/>
      <c r="D33" s="1"/>
      <c r="E33" s="1"/>
      <c r="F33" s="1"/>
      <c r="G33" s="1"/>
      <c r="H33" s="1"/>
      <c r="I33" s="1">
        <v>0</v>
      </c>
      <c r="J33" s="1"/>
      <c r="K33" s="1"/>
      <c r="L33" s="1"/>
      <c r="M33" s="1"/>
      <c r="N33" s="1"/>
      <c r="O33" s="1"/>
      <c r="P33" s="1">
        <v>0</v>
      </c>
      <c r="Q33" s="5">
        <f t="shared" si="2"/>
        <v>0</v>
      </c>
    </row>
    <row r="34" spans="1:17" ht="15">
      <c r="A34" s="31"/>
      <c r="B34" s="32" t="s">
        <v>25</v>
      </c>
      <c r="C34" s="32">
        <v>305</v>
      </c>
      <c r="D34" s="32">
        <v>296</v>
      </c>
      <c r="E34" s="32"/>
      <c r="F34" s="32">
        <v>329</v>
      </c>
      <c r="G34" s="32">
        <v>303</v>
      </c>
      <c r="H34" s="32">
        <v>325</v>
      </c>
      <c r="I34" s="32">
        <v>0</v>
      </c>
      <c r="J34" s="32">
        <v>312</v>
      </c>
      <c r="K34" s="32">
        <v>302</v>
      </c>
      <c r="L34" s="32">
        <v>346</v>
      </c>
      <c r="M34" s="32">
        <v>332</v>
      </c>
      <c r="N34" s="32">
        <v>254</v>
      </c>
      <c r="O34" s="32">
        <v>283</v>
      </c>
      <c r="P34" s="32">
        <v>0</v>
      </c>
      <c r="Q34" s="33">
        <f t="shared" si="2"/>
        <v>3387</v>
      </c>
    </row>
    <row r="35" spans="1:17" ht="15">
      <c r="A35" s="31"/>
      <c r="B35" s="32" t="s">
        <v>62</v>
      </c>
      <c r="C35" s="32">
        <v>313</v>
      </c>
      <c r="D35" s="32">
        <v>300</v>
      </c>
      <c r="E35" s="32"/>
      <c r="F35" s="32">
        <v>304</v>
      </c>
      <c r="G35" s="32">
        <v>382</v>
      </c>
      <c r="H35" s="32">
        <v>351</v>
      </c>
      <c r="I35" s="32">
        <v>0</v>
      </c>
      <c r="J35" s="32">
        <v>330</v>
      </c>
      <c r="K35" s="32">
        <v>318</v>
      </c>
      <c r="L35" s="32">
        <v>311</v>
      </c>
      <c r="M35" s="32">
        <v>349</v>
      </c>
      <c r="N35" s="32">
        <v>388</v>
      </c>
      <c r="O35" s="32">
        <v>390</v>
      </c>
      <c r="P35" s="32"/>
      <c r="Q35" s="33">
        <f t="shared" si="2"/>
        <v>3736</v>
      </c>
    </row>
    <row r="36" spans="1:17" ht="15.75" thickBot="1">
      <c r="A36" s="34"/>
      <c r="B36" s="35" t="s">
        <v>23</v>
      </c>
      <c r="C36" s="35">
        <v>1</v>
      </c>
      <c r="D36" s="35">
        <v>3</v>
      </c>
      <c r="E36" s="35">
        <v>7</v>
      </c>
      <c r="F36" s="35">
        <v>5</v>
      </c>
      <c r="G36" s="35">
        <v>4</v>
      </c>
      <c r="H36" s="35">
        <v>6</v>
      </c>
      <c r="I36" s="35">
        <v>8</v>
      </c>
      <c r="J36" s="35">
        <v>1</v>
      </c>
      <c r="K36" s="35">
        <v>3</v>
      </c>
      <c r="L36" s="35">
        <v>7</v>
      </c>
      <c r="M36" s="35">
        <v>5</v>
      </c>
      <c r="N36" s="35">
        <v>4</v>
      </c>
      <c r="O36" s="35">
        <v>6</v>
      </c>
      <c r="P36" s="35">
        <v>8</v>
      </c>
      <c r="Q36" s="36"/>
    </row>
    <row r="37" ht="15.75" thickBot="1"/>
    <row r="38" spans="1:17" ht="26.25">
      <c r="A38" s="15">
        <f>A4</f>
        <v>3</v>
      </c>
      <c r="B38" s="16" t="str">
        <f>B4</f>
        <v>Aengenesch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1:17" ht="15">
      <c r="A39" s="4"/>
      <c r="B39" s="1" t="s">
        <v>8</v>
      </c>
      <c r="C39" s="1" t="s">
        <v>9</v>
      </c>
      <c r="D39" s="1" t="s">
        <v>10</v>
      </c>
      <c r="E39" s="1" t="s">
        <v>11</v>
      </c>
      <c r="F39" s="1" t="s">
        <v>12</v>
      </c>
      <c r="G39" s="1" t="s">
        <v>13</v>
      </c>
      <c r="H39" s="1" t="s">
        <v>14</v>
      </c>
      <c r="I39" s="1" t="s">
        <v>15</v>
      </c>
      <c r="J39" s="1" t="s">
        <v>16</v>
      </c>
      <c r="K39" s="1" t="s">
        <v>17</v>
      </c>
      <c r="L39" s="1" t="s">
        <v>18</v>
      </c>
      <c r="M39" s="1" t="s">
        <v>19</v>
      </c>
      <c r="N39" s="1" t="s">
        <v>20</v>
      </c>
      <c r="O39" s="1" t="s">
        <v>21</v>
      </c>
      <c r="P39" s="1" t="s">
        <v>22</v>
      </c>
      <c r="Q39" s="5" t="s">
        <v>24</v>
      </c>
    </row>
    <row r="40" spans="1:17" ht="15">
      <c r="A40" s="4">
        <v>1</v>
      </c>
      <c r="B40" s="1" t="s">
        <v>42</v>
      </c>
      <c r="C40" s="1">
        <v>99</v>
      </c>
      <c r="D40" s="1">
        <v>96</v>
      </c>
      <c r="E40" s="1">
        <v>106</v>
      </c>
      <c r="F40" s="1">
        <v>0</v>
      </c>
      <c r="G40" s="1">
        <v>108</v>
      </c>
      <c r="H40" s="1">
        <v>98</v>
      </c>
      <c r="I40" s="1">
        <v>105</v>
      </c>
      <c r="J40" s="1">
        <v>116</v>
      </c>
      <c r="K40" s="1">
        <v>111</v>
      </c>
      <c r="L40" s="1">
        <v>115</v>
      </c>
      <c r="M40" s="1">
        <v>0</v>
      </c>
      <c r="N40" s="1">
        <v>110</v>
      </c>
      <c r="O40" s="1">
        <v>108</v>
      </c>
      <c r="P40" s="1">
        <v>109</v>
      </c>
      <c r="Q40" s="5">
        <f aca="true" t="shared" si="3" ref="Q40:Q48">SUM(C40:P40)</f>
        <v>1281</v>
      </c>
    </row>
    <row r="41" spans="1:17" ht="15">
      <c r="A41" s="4">
        <v>2</v>
      </c>
      <c r="B41" s="1" t="s">
        <v>43</v>
      </c>
      <c r="C41" s="1">
        <v>106</v>
      </c>
      <c r="D41" s="1">
        <v>105</v>
      </c>
      <c r="E41" s="1">
        <v>113</v>
      </c>
      <c r="F41" s="1">
        <v>0</v>
      </c>
      <c r="G41" s="1">
        <v>103</v>
      </c>
      <c r="H41" s="1">
        <v>103</v>
      </c>
      <c r="I41" s="1">
        <v>109</v>
      </c>
      <c r="J41" s="1">
        <v>110</v>
      </c>
      <c r="K41" s="1">
        <v>88</v>
      </c>
      <c r="L41" s="1">
        <v>121</v>
      </c>
      <c r="M41" s="1">
        <v>0</v>
      </c>
      <c r="N41" s="1">
        <v>106</v>
      </c>
      <c r="O41" s="1">
        <v>115</v>
      </c>
      <c r="P41" s="1">
        <v>97</v>
      </c>
      <c r="Q41" s="5">
        <f t="shared" si="3"/>
        <v>1276</v>
      </c>
    </row>
    <row r="42" spans="1:17" ht="15">
      <c r="A42" s="4">
        <v>3</v>
      </c>
      <c r="B42" s="1" t="s">
        <v>44</v>
      </c>
      <c r="C42" s="1">
        <v>82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96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5">
        <f t="shared" si="3"/>
        <v>178</v>
      </c>
    </row>
    <row r="43" spans="1:17" ht="15">
      <c r="A43" s="4">
        <v>4</v>
      </c>
      <c r="B43" s="1" t="s">
        <v>45</v>
      </c>
      <c r="C43" s="1">
        <v>102</v>
      </c>
      <c r="D43" s="1">
        <v>99</v>
      </c>
      <c r="E43" s="1">
        <v>125</v>
      </c>
      <c r="F43" s="1">
        <v>0</v>
      </c>
      <c r="G43" s="1">
        <v>110</v>
      </c>
      <c r="H43" s="1">
        <v>117</v>
      </c>
      <c r="I43" s="1">
        <v>106</v>
      </c>
      <c r="J43" s="1">
        <v>105</v>
      </c>
      <c r="K43" s="1">
        <v>119</v>
      </c>
      <c r="L43" s="1">
        <v>121</v>
      </c>
      <c r="M43" s="1">
        <v>0</v>
      </c>
      <c r="N43" s="1">
        <v>119</v>
      </c>
      <c r="O43" s="1">
        <v>103</v>
      </c>
      <c r="P43" s="1">
        <v>117</v>
      </c>
      <c r="Q43" s="5">
        <f t="shared" si="3"/>
        <v>1343</v>
      </c>
    </row>
    <row r="44" spans="1:17" ht="15">
      <c r="A44" s="4">
        <v>5</v>
      </c>
      <c r="B44" s="1" t="s">
        <v>70</v>
      </c>
      <c r="C44" s="1">
        <v>0</v>
      </c>
      <c r="D44" s="1">
        <v>0</v>
      </c>
      <c r="E44" s="1">
        <v>64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5">
        <f t="shared" si="3"/>
        <v>64</v>
      </c>
    </row>
    <row r="45" spans="1:17" ht="15">
      <c r="A45" s="4">
        <v>6</v>
      </c>
      <c r="B45" s="1"/>
      <c r="C45" s="1"/>
      <c r="D45" s="1"/>
      <c r="E45" s="1"/>
      <c r="F45" s="1">
        <v>0</v>
      </c>
      <c r="G45" s="1"/>
      <c r="H45" s="1"/>
      <c r="I45" s="1"/>
      <c r="J45" s="1"/>
      <c r="K45" s="1"/>
      <c r="L45" s="1"/>
      <c r="M45" s="1">
        <v>0</v>
      </c>
      <c r="N45" s="1"/>
      <c r="O45" s="1"/>
      <c r="P45" s="1"/>
      <c r="Q45" s="5">
        <f t="shared" si="3"/>
        <v>0</v>
      </c>
    </row>
    <row r="46" spans="1:17" ht="15">
      <c r="A46" s="4">
        <v>7</v>
      </c>
      <c r="B46" s="1"/>
      <c r="C46" s="1"/>
      <c r="D46" s="1"/>
      <c r="E46" s="1"/>
      <c r="F46" s="1">
        <v>0</v>
      </c>
      <c r="G46" s="1"/>
      <c r="H46" s="1"/>
      <c r="I46" s="1"/>
      <c r="J46" s="1"/>
      <c r="K46" s="1"/>
      <c r="L46" s="1"/>
      <c r="M46" s="1">
        <v>0</v>
      </c>
      <c r="N46" s="1"/>
      <c r="O46" s="1"/>
      <c r="P46" s="1"/>
      <c r="Q46" s="5">
        <f t="shared" si="3"/>
        <v>0</v>
      </c>
    </row>
    <row r="47" spans="1:17" ht="15">
      <c r="A47" s="31"/>
      <c r="B47" s="32" t="s">
        <v>25</v>
      </c>
      <c r="C47" s="32">
        <v>307</v>
      </c>
      <c r="D47" s="32">
        <v>300</v>
      </c>
      <c r="E47" s="32">
        <v>334</v>
      </c>
      <c r="F47" s="32">
        <v>0</v>
      </c>
      <c r="G47" s="32">
        <v>321</v>
      </c>
      <c r="H47" s="32">
        <v>318</v>
      </c>
      <c r="I47" s="32">
        <v>320</v>
      </c>
      <c r="J47" s="32">
        <v>331</v>
      </c>
      <c r="K47" s="32">
        <v>318</v>
      </c>
      <c r="L47" s="32">
        <v>357</v>
      </c>
      <c r="M47" s="32">
        <v>0</v>
      </c>
      <c r="N47" s="32">
        <v>335</v>
      </c>
      <c r="O47" s="32">
        <v>326</v>
      </c>
      <c r="P47" s="32">
        <v>323</v>
      </c>
      <c r="Q47" s="33">
        <f t="shared" si="3"/>
        <v>3890</v>
      </c>
    </row>
    <row r="48" spans="1:17" ht="15">
      <c r="A48" s="31"/>
      <c r="B48" s="32" t="s">
        <v>62</v>
      </c>
      <c r="C48" s="32">
        <v>384</v>
      </c>
      <c r="D48" s="32">
        <v>296</v>
      </c>
      <c r="E48" s="32">
        <v>365</v>
      </c>
      <c r="F48" s="32">
        <v>0</v>
      </c>
      <c r="G48" s="32">
        <v>340</v>
      </c>
      <c r="H48" s="32">
        <v>370</v>
      </c>
      <c r="I48" s="32">
        <v>331</v>
      </c>
      <c r="J48" s="32">
        <v>357</v>
      </c>
      <c r="K48" s="32">
        <v>302</v>
      </c>
      <c r="L48" s="32">
        <v>348</v>
      </c>
      <c r="M48" s="32">
        <v>0</v>
      </c>
      <c r="N48" s="32">
        <v>341</v>
      </c>
      <c r="O48" s="32">
        <v>373</v>
      </c>
      <c r="P48" s="32">
        <v>332</v>
      </c>
      <c r="Q48" s="33">
        <f t="shared" si="3"/>
        <v>4139</v>
      </c>
    </row>
    <row r="49" spans="1:17" ht="15.75" thickBot="1">
      <c r="A49" s="34"/>
      <c r="B49" s="35" t="s">
        <v>23</v>
      </c>
      <c r="C49" s="35">
        <v>4</v>
      </c>
      <c r="D49" s="35">
        <v>2</v>
      </c>
      <c r="E49" s="35">
        <v>6</v>
      </c>
      <c r="F49" s="35">
        <v>8</v>
      </c>
      <c r="G49" s="35">
        <v>1</v>
      </c>
      <c r="H49" s="35">
        <v>5</v>
      </c>
      <c r="I49" s="35">
        <v>7</v>
      </c>
      <c r="J49" s="35">
        <v>4</v>
      </c>
      <c r="K49" s="35">
        <v>2</v>
      </c>
      <c r="L49" s="35">
        <v>6</v>
      </c>
      <c r="M49" s="35">
        <v>8</v>
      </c>
      <c r="N49" s="35">
        <v>1</v>
      </c>
      <c r="O49" s="35">
        <v>5</v>
      </c>
      <c r="P49" s="35">
        <v>7</v>
      </c>
      <c r="Q49" s="36"/>
    </row>
    <row r="50" ht="15.75" thickBot="1"/>
    <row r="51" spans="1:17" ht="26.25">
      <c r="A51" s="15">
        <f>A5</f>
        <v>4</v>
      </c>
      <c r="B51" s="16" t="str">
        <f>B5</f>
        <v>Aldekerk-Eyll-Rahm 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</row>
    <row r="52" spans="1:17" ht="15">
      <c r="A52" s="4"/>
      <c r="B52" s="1" t="s">
        <v>8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L52" s="1" t="s">
        <v>18</v>
      </c>
      <c r="M52" s="1" t="s">
        <v>19</v>
      </c>
      <c r="N52" s="1" t="s">
        <v>20</v>
      </c>
      <c r="O52" s="1" t="s">
        <v>21</v>
      </c>
      <c r="P52" s="1" t="s">
        <v>22</v>
      </c>
      <c r="Q52" s="5" t="s">
        <v>24</v>
      </c>
    </row>
    <row r="53" spans="1:17" ht="15">
      <c r="A53" s="4">
        <v>1</v>
      </c>
      <c r="B53" s="1" t="s">
        <v>46</v>
      </c>
      <c r="C53" s="1">
        <v>86</v>
      </c>
      <c r="D53" s="1">
        <v>61</v>
      </c>
      <c r="E53" s="1">
        <v>54</v>
      </c>
      <c r="F53" s="1">
        <v>71</v>
      </c>
      <c r="G53" s="1">
        <v>87</v>
      </c>
      <c r="H53" s="1">
        <v>0</v>
      </c>
      <c r="I53" s="1">
        <v>73</v>
      </c>
      <c r="J53" s="1">
        <v>73</v>
      </c>
      <c r="K53" s="1">
        <v>105</v>
      </c>
      <c r="L53" s="1">
        <v>68</v>
      </c>
      <c r="M53" s="1">
        <v>85</v>
      </c>
      <c r="N53" s="1">
        <v>0</v>
      </c>
      <c r="O53" s="1">
        <v>0</v>
      </c>
      <c r="P53" s="1">
        <v>0</v>
      </c>
      <c r="Q53" s="5">
        <f aca="true" t="shared" si="4" ref="Q53:Q61">SUM(C53:P53)</f>
        <v>763</v>
      </c>
    </row>
    <row r="54" spans="1:17" ht="15">
      <c r="A54" s="4">
        <v>2</v>
      </c>
      <c r="B54" s="1" t="s">
        <v>47</v>
      </c>
      <c r="C54" s="1">
        <v>121</v>
      </c>
      <c r="D54" s="1">
        <v>128</v>
      </c>
      <c r="E54" s="1">
        <v>118</v>
      </c>
      <c r="F54" s="1">
        <v>133</v>
      </c>
      <c r="G54" s="1">
        <v>126</v>
      </c>
      <c r="H54" s="1">
        <v>0</v>
      </c>
      <c r="I54" s="1">
        <v>0</v>
      </c>
      <c r="J54" s="1">
        <v>124</v>
      </c>
      <c r="K54" s="1">
        <v>117</v>
      </c>
      <c r="L54" s="1">
        <v>116</v>
      </c>
      <c r="M54" s="1">
        <v>122</v>
      </c>
      <c r="N54" s="1">
        <v>130</v>
      </c>
      <c r="O54" s="1">
        <v>0</v>
      </c>
      <c r="P54" s="1">
        <v>123</v>
      </c>
      <c r="Q54" s="5">
        <f t="shared" si="4"/>
        <v>1358</v>
      </c>
    </row>
    <row r="55" spans="1:17" ht="15">
      <c r="A55" s="4">
        <v>3</v>
      </c>
      <c r="B55" s="1" t="s">
        <v>48</v>
      </c>
      <c r="C55" s="1">
        <v>132</v>
      </c>
      <c r="D55" s="1">
        <v>135</v>
      </c>
      <c r="E55" s="1">
        <v>126</v>
      </c>
      <c r="F55" s="1">
        <v>123</v>
      </c>
      <c r="G55" s="1">
        <v>129</v>
      </c>
      <c r="H55" s="1">
        <v>0</v>
      </c>
      <c r="I55" s="1">
        <v>125</v>
      </c>
      <c r="J55" s="1">
        <v>116</v>
      </c>
      <c r="K55" s="1">
        <v>121</v>
      </c>
      <c r="L55" s="1">
        <v>113</v>
      </c>
      <c r="M55" s="1">
        <v>123</v>
      </c>
      <c r="N55" s="1">
        <v>132</v>
      </c>
      <c r="O55" s="1">
        <v>0</v>
      </c>
      <c r="P55" s="1">
        <v>127</v>
      </c>
      <c r="Q55" s="5">
        <f t="shared" si="4"/>
        <v>1502</v>
      </c>
    </row>
    <row r="56" spans="1:17" ht="15">
      <c r="A56" s="4">
        <v>4</v>
      </c>
      <c r="B56" s="1" t="s">
        <v>49</v>
      </c>
      <c r="C56" s="1">
        <v>96</v>
      </c>
      <c r="D56" s="1">
        <v>0</v>
      </c>
      <c r="E56" s="1">
        <v>105</v>
      </c>
      <c r="F56" s="1">
        <v>97</v>
      </c>
      <c r="G56" s="1">
        <v>91</v>
      </c>
      <c r="H56" s="1">
        <v>0</v>
      </c>
      <c r="I56" s="1">
        <v>83</v>
      </c>
      <c r="J56" s="1">
        <v>108</v>
      </c>
      <c r="K56" s="1">
        <v>106</v>
      </c>
      <c r="L56" s="1">
        <v>105</v>
      </c>
      <c r="M56" s="1">
        <v>97</v>
      </c>
      <c r="N56" s="1">
        <v>81</v>
      </c>
      <c r="O56" s="1">
        <v>0</v>
      </c>
      <c r="P56" s="1">
        <v>92</v>
      </c>
      <c r="Q56" s="5">
        <f t="shared" si="4"/>
        <v>1061</v>
      </c>
    </row>
    <row r="57" spans="1:17" ht="15">
      <c r="A57" s="4">
        <v>5</v>
      </c>
      <c r="B57" s="1" t="s">
        <v>50</v>
      </c>
      <c r="C57" s="1">
        <v>86</v>
      </c>
      <c r="D57" s="1">
        <v>108</v>
      </c>
      <c r="E57" s="1">
        <v>97</v>
      </c>
      <c r="F57" s="1">
        <v>99</v>
      </c>
      <c r="G57" s="1">
        <v>107</v>
      </c>
      <c r="H57" s="1">
        <v>0</v>
      </c>
      <c r="I57" s="1">
        <v>92</v>
      </c>
      <c r="J57" s="1">
        <v>96</v>
      </c>
      <c r="K57" s="1">
        <v>0</v>
      </c>
      <c r="L57" s="1">
        <v>92</v>
      </c>
      <c r="M57" s="1">
        <v>87</v>
      </c>
      <c r="N57" s="1">
        <v>0</v>
      </c>
      <c r="O57" s="1">
        <v>0</v>
      </c>
      <c r="P57" s="1">
        <v>97</v>
      </c>
      <c r="Q57" s="5">
        <f t="shared" si="4"/>
        <v>961</v>
      </c>
    </row>
    <row r="58" spans="1:17" ht="15">
      <c r="A58" s="4">
        <v>6</v>
      </c>
      <c r="B58" s="1" t="s">
        <v>51</v>
      </c>
      <c r="C58" s="1">
        <v>131</v>
      </c>
      <c r="D58" s="1">
        <v>137</v>
      </c>
      <c r="E58" s="1">
        <v>136</v>
      </c>
      <c r="F58" s="1">
        <v>125</v>
      </c>
      <c r="G58" s="1">
        <v>127</v>
      </c>
      <c r="H58" s="1">
        <v>0</v>
      </c>
      <c r="I58" s="1">
        <v>132</v>
      </c>
      <c r="J58" s="1">
        <v>117</v>
      </c>
      <c r="K58" s="1">
        <v>131</v>
      </c>
      <c r="L58" s="1">
        <v>132</v>
      </c>
      <c r="M58" s="1">
        <v>127</v>
      </c>
      <c r="N58" s="1">
        <v>126</v>
      </c>
      <c r="O58" s="1">
        <v>0</v>
      </c>
      <c r="P58" s="1">
        <v>126</v>
      </c>
      <c r="Q58" s="5">
        <f t="shared" si="4"/>
        <v>1547</v>
      </c>
    </row>
    <row r="59" spans="1:17" ht="15">
      <c r="A59" s="4">
        <v>7</v>
      </c>
      <c r="B59" s="1"/>
      <c r="C59" s="1"/>
      <c r="D59" s="1"/>
      <c r="E59" s="1"/>
      <c r="F59" s="1"/>
      <c r="G59" s="1"/>
      <c r="H59" s="1">
        <v>0</v>
      </c>
      <c r="I59" s="1"/>
      <c r="J59" s="1"/>
      <c r="K59" s="1"/>
      <c r="L59" s="1"/>
      <c r="M59" s="1"/>
      <c r="N59" s="1"/>
      <c r="O59" s="1">
        <v>0</v>
      </c>
      <c r="P59" s="1"/>
      <c r="Q59" s="5">
        <f t="shared" si="4"/>
        <v>0</v>
      </c>
    </row>
    <row r="60" spans="1:17" ht="15">
      <c r="A60" s="31"/>
      <c r="B60" s="32" t="s">
        <v>25</v>
      </c>
      <c r="C60" s="32">
        <v>384</v>
      </c>
      <c r="D60" s="32">
        <v>400</v>
      </c>
      <c r="E60" s="32">
        <v>380</v>
      </c>
      <c r="F60" s="32">
        <v>381</v>
      </c>
      <c r="G60" s="32">
        <v>382</v>
      </c>
      <c r="H60" s="32">
        <v>0</v>
      </c>
      <c r="I60" s="32">
        <v>349</v>
      </c>
      <c r="J60" s="32">
        <v>357</v>
      </c>
      <c r="K60" s="32">
        <v>369</v>
      </c>
      <c r="L60" s="32">
        <v>361</v>
      </c>
      <c r="M60" s="32">
        <v>372</v>
      </c>
      <c r="N60" s="32">
        <v>388</v>
      </c>
      <c r="O60" s="32">
        <v>0</v>
      </c>
      <c r="P60" s="32">
        <v>376</v>
      </c>
      <c r="Q60" s="33">
        <f t="shared" si="4"/>
        <v>4499</v>
      </c>
    </row>
    <row r="61" spans="1:17" ht="15">
      <c r="A61" s="31"/>
      <c r="B61" s="32" t="s">
        <v>62</v>
      </c>
      <c r="C61" s="32">
        <v>307</v>
      </c>
      <c r="D61" s="32">
        <v>321</v>
      </c>
      <c r="E61" s="32">
        <v>337</v>
      </c>
      <c r="F61" s="32">
        <v>305</v>
      </c>
      <c r="G61" s="32">
        <v>303</v>
      </c>
      <c r="H61" s="32">
        <v>0</v>
      </c>
      <c r="I61" s="32">
        <v>359</v>
      </c>
      <c r="J61" s="32">
        <v>331</v>
      </c>
      <c r="K61" s="32">
        <v>338</v>
      </c>
      <c r="L61" s="32">
        <v>352</v>
      </c>
      <c r="M61" s="32">
        <v>298</v>
      </c>
      <c r="N61" s="32">
        <v>254</v>
      </c>
      <c r="O61" s="32"/>
      <c r="P61" s="32">
        <v>365</v>
      </c>
      <c r="Q61" s="33">
        <f t="shared" si="4"/>
        <v>3870</v>
      </c>
    </row>
    <row r="62" spans="1:17" ht="15.75" thickBot="1">
      <c r="A62" s="34"/>
      <c r="B62" s="35" t="s">
        <v>23</v>
      </c>
      <c r="C62" s="35">
        <v>3</v>
      </c>
      <c r="D62" s="35">
        <v>5</v>
      </c>
      <c r="E62" s="35">
        <v>1</v>
      </c>
      <c r="F62" s="35">
        <v>7</v>
      </c>
      <c r="G62" s="35">
        <v>2</v>
      </c>
      <c r="H62" s="35">
        <v>8</v>
      </c>
      <c r="I62" s="35">
        <v>6</v>
      </c>
      <c r="J62" s="35">
        <v>3</v>
      </c>
      <c r="K62" s="35">
        <v>5</v>
      </c>
      <c r="L62" s="35">
        <v>1</v>
      </c>
      <c r="M62" s="35">
        <v>7</v>
      </c>
      <c r="N62" s="35">
        <v>2</v>
      </c>
      <c r="O62" s="35">
        <v>8</v>
      </c>
      <c r="P62" s="35">
        <v>6</v>
      </c>
      <c r="Q62" s="36"/>
    </row>
    <row r="63" ht="15.75" thickBot="1"/>
    <row r="64" spans="1:17" ht="26.25">
      <c r="A64" s="15">
        <f>A6</f>
        <v>5</v>
      </c>
      <c r="B64" s="16" t="str">
        <f>B6</f>
        <v>Aldekerk-Eyll-Rahm 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/>
    </row>
    <row r="65" spans="1:17" ht="15">
      <c r="A65" s="4"/>
      <c r="B65" s="1" t="s">
        <v>8</v>
      </c>
      <c r="C65" s="1" t="s">
        <v>9</v>
      </c>
      <c r="D65" s="1" t="s">
        <v>10</v>
      </c>
      <c r="E65" s="1" t="s">
        <v>11</v>
      </c>
      <c r="F65" s="1" t="s">
        <v>12</v>
      </c>
      <c r="G65" s="1" t="s">
        <v>13</v>
      </c>
      <c r="H65" s="1" t="s">
        <v>14</v>
      </c>
      <c r="I65" s="1" t="s">
        <v>15</v>
      </c>
      <c r="J65" s="1" t="s">
        <v>16</v>
      </c>
      <c r="K65" s="1" t="s">
        <v>17</v>
      </c>
      <c r="L65" s="1" t="s">
        <v>18</v>
      </c>
      <c r="M65" s="1" t="s">
        <v>19</v>
      </c>
      <c r="N65" s="1" t="s">
        <v>20</v>
      </c>
      <c r="O65" s="1" t="s">
        <v>21</v>
      </c>
      <c r="P65" s="1" t="s">
        <v>22</v>
      </c>
      <c r="Q65" s="5" t="s">
        <v>24</v>
      </c>
    </row>
    <row r="66" spans="1:17" ht="15">
      <c r="A66" s="4">
        <v>1</v>
      </c>
      <c r="B66" s="1" t="s">
        <v>36</v>
      </c>
      <c r="C66" s="1">
        <v>92</v>
      </c>
      <c r="D66" s="1">
        <v>84</v>
      </c>
      <c r="E66" s="1">
        <v>0</v>
      </c>
      <c r="F66" s="1">
        <v>0</v>
      </c>
      <c r="G66" s="1">
        <v>91</v>
      </c>
      <c r="H66" s="1">
        <v>100</v>
      </c>
      <c r="I66" s="1">
        <v>100</v>
      </c>
      <c r="J66" s="1">
        <v>118</v>
      </c>
      <c r="K66" s="1">
        <v>102</v>
      </c>
      <c r="L66" s="1">
        <v>0</v>
      </c>
      <c r="M66" s="1">
        <v>118</v>
      </c>
      <c r="N66" s="1">
        <v>103</v>
      </c>
      <c r="O66" s="1">
        <v>120</v>
      </c>
      <c r="P66" s="1">
        <v>114</v>
      </c>
      <c r="Q66" s="5">
        <f>SUM(C66:P66)</f>
        <v>1142</v>
      </c>
    </row>
    <row r="67" spans="1:17" ht="15">
      <c r="A67" s="4">
        <v>2</v>
      </c>
      <c r="B67" s="1" t="s">
        <v>37</v>
      </c>
      <c r="C67" s="1">
        <v>116</v>
      </c>
      <c r="D67" s="1">
        <v>115</v>
      </c>
      <c r="E67" s="1">
        <v>0</v>
      </c>
      <c r="F67" s="1">
        <v>91</v>
      </c>
      <c r="G67" s="1">
        <v>119</v>
      </c>
      <c r="H67" s="1">
        <v>122</v>
      </c>
      <c r="I67" s="1">
        <v>119</v>
      </c>
      <c r="J67" s="1">
        <v>114</v>
      </c>
      <c r="K67" s="1">
        <v>113</v>
      </c>
      <c r="L67" s="1">
        <v>0</v>
      </c>
      <c r="M67" s="1">
        <v>0</v>
      </c>
      <c r="N67" s="1">
        <v>120</v>
      </c>
      <c r="O67" s="1">
        <v>127</v>
      </c>
      <c r="P67" s="1">
        <v>112</v>
      </c>
      <c r="Q67" s="5">
        <f aca="true" t="shared" si="5" ref="Q67:Q74">SUM(C67:P67)</f>
        <v>1268</v>
      </c>
    </row>
    <row r="68" spans="1:17" ht="15">
      <c r="A68" s="4">
        <v>3</v>
      </c>
      <c r="B68" s="1" t="s">
        <v>38</v>
      </c>
      <c r="C68" s="1">
        <v>65</v>
      </c>
      <c r="D68" s="1">
        <v>59</v>
      </c>
      <c r="E68" s="1">
        <v>0</v>
      </c>
      <c r="F68" s="1">
        <v>89</v>
      </c>
      <c r="G68" s="1">
        <v>79</v>
      </c>
      <c r="H68" s="1">
        <v>79</v>
      </c>
      <c r="I68" s="1">
        <v>84</v>
      </c>
      <c r="J68" s="1">
        <v>117</v>
      </c>
      <c r="K68" s="1">
        <v>61</v>
      </c>
      <c r="L68" s="1">
        <v>0</v>
      </c>
      <c r="M68" s="1">
        <v>95</v>
      </c>
      <c r="N68" s="1">
        <v>85</v>
      </c>
      <c r="O68" s="1">
        <v>75</v>
      </c>
      <c r="P68" s="1">
        <v>84</v>
      </c>
      <c r="Q68" s="5">
        <f t="shared" si="5"/>
        <v>972</v>
      </c>
    </row>
    <row r="69" spans="1:17" ht="15">
      <c r="A69" s="4">
        <v>4</v>
      </c>
      <c r="B69" s="1" t="s">
        <v>39</v>
      </c>
      <c r="C69" s="1">
        <v>108</v>
      </c>
      <c r="D69" s="1">
        <v>98</v>
      </c>
      <c r="E69" s="1">
        <v>0</v>
      </c>
      <c r="F69" s="1">
        <v>95</v>
      </c>
      <c r="G69" s="1">
        <v>111</v>
      </c>
      <c r="H69" s="1">
        <v>121</v>
      </c>
      <c r="I69" s="1">
        <v>117</v>
      </c>
      <c r="J69" s="1">
        <v>112</v>
      </c>
      <c r="K69" s="1">
        <v>105</v>
      </c>
      <c r="L69" s="1">
        <v>0</v>
      </c>
      <c r="M69" s="1">
        <v>111</v>
      </c>
      <c r="N69" s="1">
        <v>97</v>
      </c>
      <c r="O69" s="1">
        <v>98</v>
      </c>
      <c r="P69" s="1">
        <v>100</v>
      </c>
      <c r="Q69" s="5">
        <f t="shared" si="5"/>
        <v>1273</v>
      </c>
    </row>
    <row r="70" spans="1:17" ht="15">
      <c r="A70" s="4">
        <v>5</v>
      </c>
      <c r="B70" s="1" t="s">
        <v>40</v>
      </c>
      <c r="C70" s="1">
        <v>0</v>
      </c>
      <c r="D70" s="1">
        <v>108</v>
      </c>
      <c r="E70" s="1">
        <v>0</v>
      </c>
      <c r="F70" s="1">
        <v>110</v>
      </c>
      <c r="G70" s="1">
        <v>118</v>
      </c>
      <c r="H70" s="1">
        <v>127</v>
      </c>
      <c r="I70" s="1">
        <v>89</v>
      </c>
      <c r="J70" s="1">
        <v>90</v>
      </c>
      <c r="K70" s="1">
        <v>120</v>
      </c>
      <c r="L70" s="1">
        <v>0</v>
      </c>
      <c r="M70" s="1">
        <v>120</v>
      </c>
      <c r="N70" s="1">
        <v>127</v>
      </c>
      <c r="O70" s="1">
        <v>126</v>
      </c>
      <c r="P70" s="1">
        <v>114</v>
      </c>
      <c r="Q70" s="5">
        <f t="shared" si="5"/>
        <v>1249</v>
      </c>
    </row>
    <row r="71" spans="1:17" ht="15">
      <c r="A71" s="4">
        <v>6</v>
      </c>
      <c r="B71" s="1" t="s">
        <v>41</v>
      </c>
      <c r="C71" s="1">
        <v>84</v>
      </c>
      <c r="D71" s="1">
        <v>88</v>
      </c>
      <c r="E71" s="1">
        <v>0</v>
      </c>
      <c r="F71" s="1">
        <v>99</v>
      </c>
      <c r="G71" s="1">
        <v>78</v>
      </c>
      <c r="H71" s="1">
        <v>82</v>
      </c>
      <c r="I71" s="1">
        <v>85</v>
      </c>
      <c r="J71" s="1">
        <v>104</v>
      </c>
      <c r="K71" s="1">
        <v>78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5">
        <f t="shared" si="5"/>
        <v>698</v>
      </c>
    </row>
    <row r="72" spans="1:17" ht="15">
      <c r="A72" s="4">
        <v>7</v>
      </c>
      <c r="B72" s="1"/>
      <c r="C72" s="1"/>
      <c r="D72" s="1"/>
      <c r="E72" s="1">
        <v>0</v>
      </c>
      <c r="F72" s="1"/>
      <c r="G72" s="1"/>
      <c r="H72" s="1"/>
      <c r="I72" s="1"/>
      <c r="J72" s="1"/>
      <c r="K72" s="1"/>
      <c r="L72" s="1">
        <v>0</v>
      </c>
      <c r="M72" s="1"/>
      <c r="N72" s="1"/>
      <c r="O72" s="1"/>
      <c r="P72" s="1"/>
      <c r="Q72" s="5">
        <f t="shared" si="5"/>
        <v>0</v>
      </c>
    </row>
    <row r="73" spans="1:17" ht="15">
      <c r="A73" s="31"/>
      <c r="B73" s="32" t="s">
        <v>25</v>
      </c>
      <c r="C73" s="32">
        <v>316</v>
      </c>
      <c r="D73" s="32">
        <v>321</v>
      </c>
      <c r="E73" s="32">
        <v>0</v>
      </c>
      <c r="F73" s="32">
        <v>304</v>
      </c>
      <c r="G73" s="32">
        <v>348</v>
      </c>
      <c r="H73" s="32">
        <v>370</v>
      </c>
      <c r="I73" s="32">
        <v>343</v>
      </c>
      <c r="J73" s="32">
        <v>349</v>
      </c>
      <c r="K73" s="32">
        <v>338</v>
      </c>
      <c r="L73" s="32">
        <v>0</v>
      </c>
      <c r="M73" s="32">
        <v>349</v>
      </c>
      <c r="N73" s="32">
        <v>350</v>
      </c>
      <c r="O73" s="32">
        <v>373</v>
      </c>
      <c r="P73" s="32">
        <v>341</v>
      </c>
      <c r="Q73" s="33">
        <f t="shared" si="5"/>
        <v>4102</v>
      </c>
    </row>
    <row r="74" spans="1:17" ht="15">
      <c r="A74" s="31"/>
      <c r="B74" s="32" t="s">
        <v>62</v>
      </c>
      <c r="C74" s="32">
        <v>343</v>
      </c>
      <c r="D74" s="32">
        <v>400</v>
      </c>
      <c r="E74" s="32">
        <v>0</v>
      </c>
      <c r="F74" s="32">
        <v>329</v>
      </c>
      <c r="G74" s="32">
        <v>302</v>
      </c>
      <c r="H74" s="32">
        <v>318</v>
      </c>
      <c r="I74" s="32">
        <v>336</v>
      </c>
      <c r="J74" s="32">
        <v>366</v>
      </c>
      <c r="K74" s="32">
        <v>369</v>
      </c>
      <c r="L74" s="32">
        <v>0</v>
      </c>
      <c r="M74" s="32">
        <v>332</v>
      </c>
      <c r="N74" s="32">
        <v>302</v>
      </c>
      <c r="O74" s="32">
        <v>326</v>
      </c>
      <c r="P74" s="32">
        <v>349</v>
      </c>
      <c r="Q74" s="33">
        <f t="shared" si="5"/>
        <v>4072</v>
      </c>
    </row>
    <row r="75" spans="1:17" ht="15.75" thickBot="1">
      <c r="A75" s="34"/>
      <c r="B75" s="35" t="s">
        <v>23</v>
      </c>
      <c r="C75" s="35">
        <v>6</v>
      </c>
      <c r="D75" s="35">
        <v>4</v>
      </c>
      <c r="E75" s="35">
        <v>8</v>
      </c>
      <c r="F75" s="35">
        <v>2</v>
      </c>
      <c r="G75" s="35">
        <v>7</v>
      </c>
      <c r="H75" s="35">
        <v>3</v>
      </c>
      <c r="I75" s="35">
        <v>1</v>
      </c>
      <c r="J75" s="35">
        <v>6</v>
      </c>
      <c r="K75" s="35">
        <v>4</v>
      </c>
      <c r="L75" s="35">
        <v>8</v>
      </c>
      <c r="M75" s="35">
        <v>2</v>
      </c>
      <c r="N75" s="35">
        <v>7</v>
      </c>
      <c r="O75" s="35">
        <v>3</v>
      </c>
      <c r="P75" s="35">
        <v>1</v>
      </c>
      <c r="Q75" s="36"/>
    </row>
    <row r="76" ht="15.75" thickBot="1"/>
    <row r="77" spans="1:17" ht="26.25">
      <c r="A77" s="15">
        <f>A7</f>
        <v>6</v>
      </c>
      <c r="B77" s="16" t="str">
        <f>B7</f>
        <v>Poelyck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/>
    </row>
    <row r="78" spans="1:17" ht="15">
      <c r="A78" s="4"/>
      <c r="B78" s="1" t="s">
        <v>8</v>
      </c>
      <c r="C78" s="1" t="s">
        <v>9</v>
      </c>
      <c r="D78" s="1" t="s">
        <v>10</v>
      </c>
      <c r="E78" s="1" t="s">
        <v>11</v>
      </c>
      <c r="F78" s="1" t="s">
        <v>12</v>
      </c>
      <c r="G78" s="1" t="s">
        <v>13</v>
      </c>
      <c r="H78" s="1" t="s">
        <v>14</v>
      </c>
      <c r="I78" s="1" t="s">
        <v>15</v>
      </c>
      <c r="J78" s="1" t="s">
        <v>16</v>
      </c>
      <c r="K78" s="1" t="s">
        <v>17</v>
      </c>
      <c r="L78" s="1" t="s">
        <v>18</v>
      </c>
      <c r="M78" s="1" t="s">
        <v>19</v>
      </c>
      <c r="N78" s="1" t="s">
        <v>20</v>
      </c>
      <c r="O78" s="1" t="s">
        <v>21</v>
      </c>
      <c r="P78" s="1" t="s">
        <v>22</v>
      </c>
      <c r="Q78" s="5" t="s">
        <v>24</v>
      </c>
    </row>
    <row r="79" spans="1:17" ht="15">
      <c r="A79" s="4">
        <v>1</v>
      </c>
      <c r="B79" s="1" t="s">
        <v>26</v>
      </c>
      <c r="C79" s="1">
        <v>86</v>
      </c>
      <c r="D79" s="1">
        <v>80</v>
      </c>
      <c r="E79" s="1">
        <v>77</v>
      </c>
      <c r="F79" s="1"/>
      <c r="G79" s="1">
        <v>0</v>
      </c>
      <c r="H79" s="1">
        <v>75</v>
      </c>
      <c r="I79" s="1">
        <v>91</v>
      </c>
      <c r="J79" s="1">
        <v>70</v>
      </c>
      <c r="K79" s="1">
        <v>0</v>
      </c>
      <c r="L79" s="1">
        <v>77</v>
      </c>
      <c r="M79" s="1">
        <v>0</v>
      </c>
      <c r="N79" s="1">
        <v>0</v>
      </c>
      <c r="O79" s="1">
        <v>48</v>
      </c>
      <c r="P79" s="1">
        <v>67</v>
      </c>
      <c r="Q79" s="5">
        <f aca="true" t="shared" si="6" ref="Q79:Q87">SUM(C79:P79)</f>
        <v>671</v>
      </c>
    </row>
    <row r="80" spans="1:17" ht="15">
      <c r="A80" s="4">
        <v>2</v>
      </c>
      <c r="B80" s="1" t="s">
        <v>27</v>
      </c>
      <c r="C80" s="1">
        <v>118</v>
      </c>
      <c r="D80" s="1">
        <v>134</v>
      </c>
      <c r="E80" s="1">
        <v>121</v>
      </c>
      <c r="F80" s="1">
        <v>129</v>
      </c>
      <c r="G80" s="1">
        <v>0</v>
      </c>
      <c r="H80" s="1">
        <v>119</v>
      </c>
      <c r="I80" s="1">
        <v>126</v>
      </c>
      <c r="J80" s="1">
        <v>128</v>
      </c>
      <c r="K80" s="1">
        <v>114</v>
      </c>
      <c r="L80" s="1">
        <v>115</v>
      </c>
      <c r="M80" s="1">
        <v>126</v>
      </c>
      <c r="N80" s="1">
        <v>0</v>
      </c>
      <c r="O80" s="1">
        <v>130</v>
      </c>
      <c r="P80" s="1">
        <v>129</v>
      </c>
      <c r="Q80" s="5">
        <f t="shared" si="6"/>
        <v>1489</v>
      </c>
    </row>
    <row r="81" spans="1:17" ht="15">
      <c r="A81" s="4">
        <v>3</v>
      </c>
      <c r="B81" s="1" t="s">
        <v>28</v>
      </c>
      <c r="C81" s="1">
        <v>111</v>
      </c>
      <c r="D81" s="1">
        <v>114</v>
      </c>
      <c r="E81" s="1">
        <v>125</v>
      </c>
      <c r="F81" s="1">
        <v>107</v>
      </c>
      <c r="G81" s="1">
        <v>0</v>
      </c>
      <c r="H81" s="1">
        <v>130</v>
      </c>
      <c r="I81" s="1">
        <v>122</v>
      </c>
      <c r="J81" s="1">
        <v>119</v>
      </c>
      <c r="K81" s="1">
        <v>122</v>
      </c>
      <c r="L81" s="1">
        <v>120</v>
      </c>
      <c r="M81" s="1">
        <v>125</v>
      </c>
      <c r="N81" s="1">
        <v>0</v>
      </c>
      <c r="O81" s="1">
        <v>130</v>
      </c>
      <c r="P81" s="1">
        <v>129</v>
      </c>
      <c r="Q81" s="5">
        <f t="shared" si="6"/>
        <v>1454</v>
      </c>
    </row>
    <row r="82" spans="1:17" ht="15">
      <c r="A82" s="4">
        <v>4</v>
      </c>
      <c r="B82" s="1" t="s">
        <v>35</v>
      </c>
      <c r="C82" s="1">
        <v>77</v>
      </c>
      <c r="D82" s="1">
        <v>0</v>
      </c>
      <c r="E82" s="1">
        <v>101</v>
      </c>
      <c r="F82" s="1">
        <v>100</v>
      </c>
      <c r="G82" s="1">
        <v>0</v>
      </c>
      <c r="H82" s="1">
        <v>0</v>
      </c>
      <c r="I82" s="1">
        <v>106</v>
      </c>
      <c r="J82" s="1">
        <v>93</v>
      </c>
      <c r="K82" s="1">
        <v>108</v>
      </c>
      <c r="L82" s="1">
        <v>105</v>
      </c>
      <c r="M82" s="1">
        <v>81</v>
      </c>
      <c r="N82" s="1">
        <v>0</v>
      </c>
      <c r="O82" s="1">
        <v>0</v>
      </c>
      <c r="P82" s="1">
        <v>0</v>
      </c>
      <c r="Q82" s="5">
        <f>SUM(C82:P82)</f>
        <v>771</v>
      </c>
    </row>
    <row r="83" spans="1:17" ht="15">
      <c r="A83" s="4">
        <v>5</v>
      </c>
      <c r="B83" s="1" t="s">
        <v>71</v>
      </c>
      <c r="C83" s="1">
        <v>114</v>
      </c>
      <c r="D83" s="1">
        <v>109</v>
      </c>
      <c r="E83" s="1">
        <v>119</v>
      </c>
      <c r="F83" s="1">
        <v>109</v>
      </c>
      <c r="G83" s="1">
        <v>0</v>
      </c>
      <c r="H83" s="1">
        <v>102</v>
      </c>
      <c r="I83" s="1">
        <v>111</v>
      </c>
      <c r="J83" s="1">
        <v>119</v>
      </c>
      <c r="K83" s="1">
        <v>115</v>
      </c>
      <c r="L83" s="1">
        <v>113</v>
      </c>
      <c r="M83" s="1">
        <v>112</v>
      </c>
      <c r="N83" s="1">
        <v>0</v>
      </c>
      <c r="O83" s="1">
        <v>130</v>
      </c>
      <c r="P83" s="1">
        <v>107</v>
      </c>
      <c r="Q83" s="5">
        <f>SUM(C83:P83)</f>
        <v>1360</v>
      </c>
    </row>
    <row r="84" spans="1:17" ht="15">
      <c r="A84" s="37">
        <v>6</v>
      </c>
      <c r="B84" s="1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"/>
    </row>
    <row r="85" spans="1:17" ht="15">
      <c r="A85" s="4">
        <v>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5"/>
    </row>
    <row r="86" spans="1:17" ht="15">
      <c r="A86" s="31"/>
      <c r="B86" s="32" t="s">
        <v>25</v>
      </c>
      <c r="C86" s="32">
        <v>343</v>
      </c>
      <c r="D86" s="32">
        <v>357</v>
      </c>
      <c r="E86" s="32">
        <v>365</v>
      </c>
      <c r="F86" s="32">
        <v>345</v>
      </c>
      <c r="G86" s="32">
        <v>0</v>
      </c>
      <c r="H86" s="32">
        <v>351</v>
      </c>
      <c r="I86" s="32">
        <v>359</v>
      </c>
      <c r="J86" s="32">
        <v>366</v>
      </c>
      <c r="K86" s="32">
        <v>351</v>
      </c>
      <c r="L86" s="32">
        <v>348</v>
      </c>
      <c r="M86" s="32">
        <v>363</v>
      </c>
      <c r="N86" s="32">
        <v>0</v>
      </c>
      <c r="O86" s="32">
        <v>390</v>
      </c>
      <c r="P86" s="32">
        <v>365</v>
      </c>
      <c r="Q86" s="33">
        <f t="shared" si="6"/>
        <v>4303</v>
      </c>
    </row>
    <row r="87" spans="1:17" ht="15">
      <c r="A87" s="31"/>
      <c r="B87" s="32" t="s">
        <v>62</v>
      </c>
      <c r="C87" s="32">
        <v>316</v>
      </c>
      <c r="D87" s="32">
        <v>325</v>
      </c>
      <c r="E87" s="32">
        <v>334</v>
      </c>
      <c r="F87" s="32">
        <v>341</v>
      </c>
      <c r="G87" s="32">
        <v>0</v>
      </c>
      <c r="H87" s="32">
        <v>325</v>
      </c>
      <c r="I87" s="32">
        <v>349</v>
      </c>
      <c r="J87" s="32">
        <v>349</v>
      </c>
      <c r="K87" s="32">
        <v>293</v>
      </c>
      <c r="L87" s="32">
        <v>357</v>
      </c>
      <c r="M87" s="32">
        <v>348</v>
      </c>
      <c r="N87" s="32">
        <v>0</v>
      </c>
      <c r="O87" s="32">
        <v>283</v>
      </c>
      <c r="P87" s="32">
        <v>376</v>
      </c>
      <c r="Q87" s="33">
        <f t="shared" si="6"/>
        <v>3996</v>
      </c>
    </row>
    <row r="88" spans="1:17" ht="15.75" thickBot="1">
      <c r="A88" s="34"/>
      <c r="B88" s="35" t="s">
        <v>23</v>
      </c>
      <c r="C88" s="35">
        <v>5</v>
      </c>
      <c r="D88" s="35">
        <v>7</v>
      </c>
      <c r="E88" s="35">
        <v>3</v>
      </c>
      <c r="F88" s="35">
        <v>1</v>
      </c>
      <c r="G88" s="35">
        <v>8</v>
      </c>
      <c r="H88" s="35">
        <v>2</v>
      </c>
      <c r="I88" s="35">
        <v>4</v>
      </c>
      <c r="J88" s="35">
        <v>5</v>
      </c>
      <c r="K88" s="35">
        <v>7</v>
      </c>
      <c r="L88" s="35">
        <v>3</v>
      </c>
      <c r="M88" s="35">
        <v>1</v>
      </c>
      <c r="N88" s="35">
        <v>8</v>
      </c>
      <c r="O88" s="35">
        <v>2</v>
      </c>
      <c r="P88" s="35">
        <v>4</v>
      </c>
      <c r="Q88" s="36"/>
    </row>
    <row r="89" ht="15.75" thickBot="1"/>
    <row r="90" spans="1:17" ht="26.25">
      <c r="A90" s="15">
        <f>A8</f>
        <v>7</v>
      </c>
      <c r="B90" s="16" t="str">
        <f>B8</f>
        <v>Hartefeld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</row>
    <row r="91" spans="1:17" ht="15">
      <c r="A91" s="4"/>
      <c r="B91" s="1" t="s">
        <v>8</v>
      </c>
      <c r="C91" s="1" t="s">
        <v>9</v>
      </c>
      <c r="D91" s="1" t="s">
        <v>10</v>
      </c>
      <c r="E91" s="1" t="s">
        <v>11</v>
      </c>
      <c r="F91" s="1" t="s">
        <v>12</v>
      </c>
      <c r="G91" s="1" t="s">
        <v>13</v>
      </c>
      <c r="H91" s="1" t="s">
        <v>14</v>
      </c>
      <c r="I91" s="1" t="s">
        <v>15</v>
      </c>
      <c r="J91" s="1" t="s">
        <v>16</v>
      </c>
      <c r="K91" s="1" t="s">
        <v>17</v>
      </c>
      <c r="L91" s="1" t="s">
        <v>18</v>
      </c>
      <c r="M91" s="1" t="s">
        <v>19</v>
      </c>
      <c r="N91" s="1" t="s">
        <v>20</v>
      </c>
      <c r="O91" s="1" t="s">
        <v>21</v>
      </c>
      <c r="P91" s="1" t="s">
        <v>22</v>
      </c>
      <c r="Q91" s="5" t="s">
        <v>24</v>
      </c>
    </row>
    <row r="92" spans="1:17" ht="15">
      <c r="A92" s="4">
        <v>1</v>
      </c>
      <c r="B92" s="1" t="s">
        <v>29</v>
      </c>
      <c r="C92" s="1">
        <v>0</v>
      </c>
      <c r="D92" s="1">
        <v>89</v>
      </c>
      <c r="E92" s="1"/>
      <c r="F92" s="1">
        <v>82</v>
      </c>
      <c r="G92" s="1">
        <v>88</v>
      </c>
      <c r="H92" s="1">
        <v>74</v>
      </c>
      <c r="I92" s="1">
        <v>105</v>
      </c>
      <c r="J92" s="1">
        <v>0</v>
      </c>
      <c r="K92" s="1">
        <v>83</v>
      </c>
      <c r="L92" s="1">
        <v>85</v>
      </c>
      <c r="M92" s="1">
        <v>65</v>
      </c>
      <c r="N92" s="1">
        <v>84</v>
      </c>
      <c r="O92" s="1">
        <v>90</v>
      </c>
      <c r="P92" s="1">
        <v>105</v>
      </c>
      <c r="Q92" s="5">
        <f aca="true" t="shared" si="7" ref="Q92:Q100">SUM(C92:P92)</f>
        <v>950</v>
      </c>
    </row>
    <row r="93" spans="1:17" ht="15">
      <c r="A93" s="4">
        <v>2</v>
      </c>
      <c r="B93" s="1" t="s">
        <v>30</v>
      </c>
      <c r="C93" s="1">
        <v>0</v>
      </c>
      <c r="D93" s="1">
        <v>125</v>
      </c>
      <c r="E93" s="1"/>
      <c r="F93" s="1">
        <v>104</v>
      </c>
      <c r="G93" s="1">
        <v>104</v>
      </c>
      <c r="H93" s="1">
        <v>98</v>
      </c>
      <c r="I93" s="1">
        <v>110</v>
      </c>
      <c r="J93" s="1">
        <v>0</v>
      </c>
      <c r="K93" s="1">
        <v>98</v>
      </c>
      <c r="L93" s="1">
        <v>111</v>
      </c>
      <c r="M93" s="1">
        <v>107</v>
      </c>
      <c r="N93" s="1">
        <v>116</v>
      </c>
      <c r="O93" s="1">
        <v>107</v>
      </c>
      <c r="P93" s="1">
        <v>114</v>
      </c>
      <c r="Q93" s="5">
        <f t="shared" si="7"/>
        <v>1194</v>
      </c>
    </row>
    <row r="94" spans="1:17" ht="15">
      <c r="A94" s="4">
        <v>3</v>
      </c>
      <c r="B94" s="1" t="s">
        <v>31</v>
      </c>
      <c r="C94" s="1">
        <v>0</v>
      </c>
      <c r="D94" s="1">
        <v>111</v>
      </c>
      <c r="E94" s="1"/>
      <c r="F94" s="1">
        <v>119</v>
      </c>
      <c r="G94" s="1">
        <v>110</v>
      </c>
      <c r="H94" s="1">
        <v>92</v>
      </c>
      <c r="I94" s="1">
        <v>116</v>
      </c>
      <c r="J94" s="1">
        <v>0</v>
      </c>
      <c r="K94" s="1">
        <v>112</v>
      </c>
      <c r="L94" s="1">
        <v>115</v>
      </c>
      <c r="M94" s="1">
        <v>126</v>
      </c>
      <c r="N94" s="1">
        <v>102</v>
      </c>
      <c r="O94" s="1">
        <v>104</v>
      </c>
      <c r="P94" s="1">
        <v>113</v>
      </c>
      <c r="Q94" s="5">
        <f t="shared" si="7"/>
        <v>1220</v>
      </c>
    </row>
    <row r="95" spans="1:17" ht="15">
      <c r="A95" s="4">
        <v>4</v>
      </c>
      <c r="B95" s="1"/>
      <c r="C95" s="1">
        <v>0</v>
      </c>
      <c r="D95" s="1"/>
      <c r="E95" s="1"/>
      <c r="F95" s="1"/>
      <c r="G95" s="1"/>
      <c r="H95" s="1"/>
      <c r="I95" s="1"/>
      <c r="J95" s="1">
        <v>0</v>
      </c>
      <c r="K95" s="1"/>
      <c r="L95" s="1"/>
      <c r="M95" s="1"/>
      <c r="N95" s="1"/>
      <c r="O95" s="1"/>
      <c r="P95" s="1"/>
      <c r="Q95" s="5">
        <f t="shared" si="7"/>
        <v>0</v>
      </c>
    </row>
    <row r="96" spans="1:17" ht="15">
      <c r="A96" s="4">
        <v>5</v>
      </c>
      <c r="B96" s="1"/>
      <c r="C96" s="1">
        <v>0</v>
      </c>
      <c r="D96" s="1"/>
      <c r="E96" s="1"/>
      <c r="F96" s="1"/>
      <c r="G96" s="1"/>
      <c r="H96" s="1"/>
      <c r="I96" s="1"/>
      <c r="J96" s="1">
        <v>0</v>
      </c>
      <c r="K96" s="1"/>
      <c r="L96" s="1"/>
      <c r="M96" s="1"/>
      <c r="N96" s="1"/>
      <c r="O96" s="1"/>
      <c r="P96" s="1"/>
      <c r="Q96" s="5">
        <f t="shared" si="7"/>
        <v>0</v>
      </c>
    </row>
    <row r="97" spans="1:17" ht="15">
      <c r="A97" s="4">
        <v>6</v>
      </c>
      <c r="B97" s="1"/>
      <c r="C97" s="1">
        <v>0</v>
      </c>
      <c r="D97" s="1"/>
      <c r="E97" s="1"/>
      <c r="F97" s="1"/>
      <c r="G97" s="1"/>
      <c r="H97" s="1"/>
      <c r="I97" s="1"/>
      <c r="J97" s="1">
        <v>0</v>
      </c>
      <c r="K97" s="1"/>
      <c r="L97" s="1"/>
      <c r="M97" s="1"/>
      <c r="N97" s="1"/>
      <c r="O97" s="1"/>
      <c r="P97" s="1"/>
      <c r="Q97" s="5">
        <f t="shared" si="7"/>
        <v>0</v>
      </c>
    </row>
    <row r="98" spans="1:17" ht="15">
      <c r="A98" s="4">
        <v>7</v>
      </c>
      <c r="B98" s="1"/>
      <c r="C98" s="1">
        <v>0</v>
      </c>
      <c r="D98" s="1"/>
      <c r="E98" s="1"/>
      <c r="F98" s="1"/>
      <c r="G98" s="1"/>
      <c r="H98" s="1"/>
      <c r="I98" s="1"/>
      <c r="J98" s="1">
        <v>0</v>
      </c>
      <c r="K98" s="1"/>
      <c r="L98" s="1"/>
      <c r="M98" s="1"/>
      <c r="N98" s="1"/>
      <c r="O98" s="1"/>
      <c r="P98" s="1"/>
      <c r="Q98" s="5">
        <f t="shared" si="7"/>
        <v>0</v>
      </c>
    </row>
    <row r="99" spans="1:17" ht="15">
      <c r="A99" s="31"/>
      <c r="B99" s="32" t="s">
        <v>25</v>
      </c>
      <c r="C99" s="32">
        <v>0</v>
      </c>
      <c r="D99" s="32">
        <v>325</v>
      </c>
      <c r="E99" s="32"/>
      <c r="F99" s="32">
        <v>305</v>
      </c>
      <c r="G99" s="32">
        <v>302</v>
      </c>
      <c r="H99" s="32">
        <v>264</v>
      </c>
      <c r="I99" s="32">
        <v>331</v>
      </c>
      <c r="J99" s="32">
        <v>0</v>
      </c>
      <c r="K99" s="32">
        <v>293</v>
      </c>
      <c r="L99" s="32">
        <v>311</v>
      </c>
      <c r="M99" s="32">
        <v>298</v>
      </c>
      <c r="N99" s="32">
        <v>302</v>
      </c>
      <c r="O99" s="32">
        <v>301</v>
      </c>
      <c r="P99" s="32">
        <v>332</v>
      </c>
      <c r="Q99" s="33">
        <f t="shared" si="7"/>
        <v>3364</v>
      </c>
    </row>
    <row r="100" spans="1:17" ht="15">
      <c r="A100" s="31"/>
      <c r="B100" s="32" t="s">
        <v>62</v>
      </c>
      <c r="C100" s="32">
        <v>0</v>
      </c>
      <c r="D100" s="32">
        <v>357</v>
      </c>
      <c r="E100" s="32"/>
      <c r="F100" s="32">
        <v>381</v>
      </c>
      <c r="G100" s="32">
        <v>348</v>
      </c>
      <c r="H100" s="32">
        <v>327</v>
      </c>
      <c r="I100" s="32">
        <v>320</v>
      </c>
      <c r="J100" s="32">
        <v>0</v>
      </c>
      <c r="K100" s="32">
        <v>351</v>
      </c>
      <c r="L100" s="32">
        <v>346</v>
      </c>
      <c r="M100" s="32">
        <v>372</v>
      </c>
      <c r="N100" s="32">
        <v>350</v>
      </c>
      <c r="O100" s="32">
        <v>352</v>
      </c>
      <c r="P100" s="32">
        <v>323</v>
      </c>
      <c r="Q100" s="33">
        <f t="shared" si="7"/>
        <v>3827</v>
      </c>
    </row>
    <row r="101" spans="1:17" ht="15.75" thickBot="1">
      <c r="A101" s="34"/>
      <c r="B101" s="35" t="s">
        <v>23</v>
      </c>
      <c r="C101" s="35">
        <v>8</v>
      </c>
      <c r="D101" s="35">
        <v>6</v>
      </c>
      <c r="E101" s="35">
        <v>2</v>
      </c>
      <c r="F101" s="35">
        <v>4</v>
      </c>
      <c r="G101" s="35">
        <v>5</v>
      </c>
      <c r="H101" s="35">
        <v>1</v>
      </c>
      <c r="I101" s="35">
        <v>3</v>
      </c>
      <c r="J101" s="35">
        <v>8</v>
      </c>
      <c r="K101" s="35">
        <v>6</v>
      </c>
      <c r="L101" s="35">
        <v>2</v>
      </c>
      <c r="M101" s="35">
        <v>4</v>
      </c>
      <c r="N101" s="35">
        <v>5</v>
      </c>
      <c r="O101" s="35">
        <v>1</v>
      </c>
      <c r="P101" s="35">
        <v>3</v>
      </c>
      <c r="Q101" s="36"/>
    </row>
    <row r="102" ht="15.75" thickBot="1"/>
    <row r="103" spans="1:17" ht="26.25">
      <c r="A103" s="15">
        <f>A9</f>
        <v>8</v>
      </c>
      <c r="B103" s="16" t="str">
        <f>B9</f>
        <v>frei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8"/>
    </row>
    <row r="104" spans="1:17" ht="15">
      <c r="A104" s="4"/>
      <c r="B104" s="1" t="s">
        <v>8</v>
      </c>
      <c r="C104" s="1" t="s">
        <v>9</v>
      </c>
      <c r="D104" s="1" t="s">
        <v>10</v>
      </c>
      <c r="E104" s="1" t="s">
        <v>11</v>
      </c>
      <c r="F104" s="1" t="s">
        <v>12</v>
      </c>
      <c r="G104" s="1" t="s">
        <v>13</v>
      </c>
      <c r="H104" s="1" t="s">
        <v>14</v>
      </c>
      <c r="I104" s="1" t="s">
        <v>15</v>
      </c>
      <c r="J104" s="1" t="s">
        <v>16</v>
      </c>
      <c r="K104" s="1" t="s">
        <v>17</v>
      </c>
      <c r="L104" s="1" t="s">
        <v>18</v>
      </c>
      <c r="M104" s="1" t="s">
        <v>19</v>
      </c>
      <c r="N104" s="1" t="s">
        <v>20</v>
      </c>
      <c r="O104" s="1" t="s">
        <v>21</v>
      </c>
      <c r="P104" s="1" t="s">
        <v>22</v>
      </c>
      <c r="Q104" s="5" t="s">
        <v>24</v>
      </c>
    </row>
    <row r="105" spans="1:17" ht="15">
      <c r="A105" s="4">
        <v>1</v>
      </c>
      <c r="B105" s="1"/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5">
        <f aca="true" t="shared" si="8" ref="Q105:Q112">SUM(C105:P105)</f>
        <v>0</v>
      </c>
    </row>
    <row r="106" spans="1:17" ht="15">
      <c r="A106" s="4">
        <v>2</v>
      </c>
      <c r="B106" s="1"/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5">
        <f t="shared" si="8"/>
        <v>0</v>
      </c>
    </row>
    <row r="107" spans="1:17" ht="15">
      <c r="A107" s="4">
        <v>3</v>
      </c>
      <c r="B107" s="1"/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5">
        <f t="shared" si="8"/>
        <v>0</v>
      </c>
    </row>
    <row r="108" spans="1:17" ht="15">
      <c r="A108" s="4">
        <v>4</v>
      </c>
      <c r="B108" s="1"/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5">
        <f t="shared" si="8"/>
        <v>0</v>
      </c>
    </row>
    <row r="109" spans="1:17" ht="15">
      <c r="A109" s="4">
        <v>5</v>
      </c>
      <c r="B109" s="1"/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5">
        <f t="shared" si="8"/>
        <v>0</v>
      </c>
    </row>
    <row r="110" spans="1:17" ht="15">
      <c r="A110" s="4">
        <v>6</v>
      </c>
      <c r="B110" s="1"/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5">
        <f t="shared" si="8"/>
        <v>0</v>
      </c>
    </row>
    <row r="111" spans="1:17" ht="15">
      <c r="A111" s="4">
        <v>7</v>
      </c>
      <c r="B111" s="1"/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5">
        <f t="shared" si="8"/>
        <v>0</v>
      </c>
    </row>
    <row r="112" spans="1:17" ht="15">
      <c r="A112" s="31"/>
      <c r="B112" s="32" t="s">
        <v>25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3">
        <f t="shared" si="8"/>
        <v>0</v>
      </c>
    </row>
    <row r="113" spans="1:17" ht="15">
      <c r="A113" s="31"/>
      <c r="B113" s="32" t="s">
        <v>62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</row>
    <row r="114" spans="1:17" ht="15.75" thickBot="1">
      <c r="A114" s="34"/>
      <c r="B114" s="35" t="s">
        <v>23</v>
      </c>
      <c r="C114" s="35">
        <v>7</v>
      </c>
      <c r="D114" s="35">
        <v>1</v>
      </c>
      <c r="E114" s="35">
        <v>5</v>
      </c>
      <c r="F114" s="35">
        <v>3</v>
      </c>
      <c r="G114" s="35">
        <v>6</v>
      </c>
      <c r="H114" s="35">
        <v>4</v>
      </c>
      <c r="I114" s="35">
        <v>2</v>
      </c>
      <c r="J114" s="35">
        <v>7</v>
      </c>
      <c r="K114" s="35">
        <v>1</v>
      </c>
      <c r="L114" s="35">
        <v>5</v>
      </c>
      <c r="M114" s="35">
        <v>3</v>
      </c>
      <c r="N114" s="35">
        <v>6</v>
      </c>
      <c r="O114" s="35">
        <v>4</v>
      </c>
      <c r="P114" s="35">
        <v>2</v>
      </c>
      <c r="Q114" s="3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2011-04-03T16:50:19Z</dcterms:modified>
  <cp:category/>
  <cp:version/>
  <cp:contentType/>
  <cp:contentStatus/>
</cp:coreProperties>
</file>